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 tabRatio="317"/>
  </bookViews>
  <sheets>
    <sheet name="Quiz" sheetId="1" r:id="rId1"/>
  </sheets>
  <calcPr calcId="125725" concurrentCalc="0"/>
</workbook>
</file>

<file path=xl/calcChain.xml><?xml version="1.0" encoding="utf-8"?>
<calcChain xmlns="http://schemas.openxmlformats.org/spreadsheetml/2006/main">
  <c r="M34" i="1"/>
  <c r="M30"/>
  <c r="M32"/>
  <c r="M36"/>
  <c r="M41"/>
  <c r="M43"/>
  <c r="M45"/>
  <c r="M47"/>
  <c r="M52"/>
  <c r="M54"/>
  <c r="M56"/>
  <c r="M58"/>
  <c r="M63"/>
  <c r="M65"/>
  <c r="M67"/>
  <c r="M69"/>
  <c r="M74"/>
  <c r="M76"/>
  <c r="M78"/>
  <c r="M80"/>
  <c r="M85"/>
  <c r="M87"/>
  <c r="M89"/>
  <c r="M91"/>
  <c r="M96"/>
  <c r="M98"/>
  <c r="M100"/>
  <c r="M102"/>
  <c r="M109"/>
  <c r="M111"/>
  <c r="M113"/>
  <c r="M115"/>
  <c r="M122"/>
  <c r="M124"/>
  <c r="M126"/>
  <c r="M128"/>
  <c r="M133"/>
  <c r="M135"/>
  <c r="M137"/>
  <c r="M139"/>
  <c r="M144"/>
  <c r="M146"/>
  <c r="M148"/>
  <c r="M150"/>
  <c r="M155"/>
  <c r="M157"/>
  <c r="M159"/>
  <c r="M161"/>
  <c r="M166"/>
  <c r="M168"/>
  <c r="M170"/>
  <c r="M172"/>
  <c r="M177"/>
  <c r="M179"/>
  <c r="M181"/>
  <c r="M183"/>
  <c r="M188"/>
  <c r="M190"/>
  <c r="M192"/>
  <c r="M194"/>
  <c r="M199"/>
  <c r="M201"/>
  <c r="M203"/>
  <c r="M205"/>
  <c r="M210"/>
  <c r="M212"/>
  <c r="M214"/>
  <c r="M216"/>
  <c r="M221"/>
  <c r="M223"/>
  <c r="M225"/>
  <c r="M227"/>
  <c r="M232"/>
  <c r="M234"/>
  <c r="M236"/>
  <c r="M238"/>
  <c r="M243"/>
  <c r="M245"/>
  <c r="M247"/>
  <c r="M249"/>
  <c r="G22"/>
  <c r="O34"/>
  <c r="O30"/>
  <c r="O32"/>
  <c r="O43"/>
  <c r="O67"/>
  <c r="O65"/>
  <c r="O63"/>
  <c r="O69"/>
  <c r="O96"/>
  <c r="O102"/>
  <c r="O159"/>
  <c r="O188"/>
  <c r="O223"/>
  <c r="K22"/>
  <c r="H24"/>
  <c r="O31"/>
  <c r="O33"/>
  <c r="O35"/>
  <c r="O36"/>
  <c r="O37"/>
  <c r="O38"/>
  <c r="O39"/>
  <c r="O40"/>
  <c r="O41"/>
  <c r="O42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4"/>
  <c r="O66"/>
  <c r="O68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7"/>
  <c r="O98"/>
  <c r="O99"/>
  <c r="O100"/>
  <c r="O101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</calcChain>
</file>

<file path=xl/sharedStrings.xml><?xml version="1.0" encoding="utf-8"?>
<sst xmlns="http://schemas.openxmlformats.org/spreadsheetml/2006/main" count="271" uniqueCount="175">
  <si>
    <t>a)</t>
  </si>
  <si>
    <t>Log in</t>
  </si>
  <si>
    <t>b)</t>
  </si>
  <si>
    <t>c)</t>
  </si>
  <si>
    <t>d)</t>
  </si>
  <si>
    <t>Get in</t>
  </si>
  <si>
    <t>Go in</t>
  </si>
  <si>
    <t>Q-02</t>
  </si>
  <si>
    <t>Q-01</t>
  </si>
  <si>
    <t xml:space="preserve">You applied at Smartsheet for a Free-Trial version. </t>
  </si>
  <si>
    <t>How long will it be provided?</t>
  </si>
  <si>
    <t>30 days</t>
  </si>
  <si>
    <t>3 weeks</t>
  </si>
  <si>
    <t>3 months</t>
  </si>
  <si>
    <t>Q-03</t>
  </si>
  <si>
    <t xml:space="preserve">Smartsheet offers 3 packages you can buy. </t>
  </si>
  <si>
    <t>These are …</t>
  </si>
  <si>
    <t>Pro, Business, Enterprise</t>
  </si>
  <si>
    <t>Free, Group, Business</t>
  </si>
  <si>
    <t>Single, Multiple, Unlimited</t>
  </si>
  <si>
    <t>Unlicensed, Licensed, Multiple</t>
  </si>
  <si>
    <t>Q-04</t>
  </si>
  <si>
    <t xml:space="preserve">A distinction must be made between a license and access rights (permissions). </t>
  </si>
  <si>
    <t>What statement is correct?</t>
  </si>
  <si>
    <t>People can have different permissions. These permissions do not depend on licenses.</t>
  </si>
  <si>
    <t>Admins are always supposed to be licensed users</t>
  </si>
  <si>
    <t>A licensed user is automatically always an admin</t>
  </si>
  <si>
    <t>Only a licensed user can start and run a report</t>
  </si>
  <si>
    <t>Q-05</t>
  </si>
  <si>
    <t xml:space="preserve">A user, a cost estimator, got granded editor rights through the admin of the project. </t>
  </si>
  <si>
    <t>There is a formula in this cell that prevents the user to overright it</t>
  </si>
  <si>
    <t>The column where the cell is located is locked</t>
  </si>
  <si>
    <t>Q-06</t>
  </si>
  <si>
    <t>Why are the project settings important? (Access by the gear sign in the right upper corner)</t>
  </si>
  <si>
    <t>There I can set up "leap year" if necessary</t>
  </si>
  <si>
    <t>Q-07</t>
  </si>
  <si>
    <t>Q-08</t>
  </si>
  <si>
    <t>Predecessor</t>
  </si>
  <si>
    <t>Which Smartsheet term is most closely related to "Dependencies"?</t>
  </si>
  <si>
    <t>Duration</t>
  </si>
  <si>
    <t>Non-Working-Time</t>
  </si>
  <si>
    <t>Assigend to … (Responsibility)</t>
  </si>
  <si>
    <t>Just using at your project plan the common "10 days" would exclude the weekends.</t>
  </si>
  <si>
    <t>Q-09</t>
  </si>
  <si>
    <t>x</t>
  </si>
  <si>
    <t>e8d</t>
  </si>
  <si>
    <t>8ed</t>
  </si>
  <si>
    <t>8fdays</t>
  </si>
  <si>
    <t>it's in Smartsheet not possible, just in MS-Project</t>
  </si>
  <si>
    <t>Q-10</t>
  </si>
  <si>
    <t xml:space="preserve">Somebody sent you a project plan. </t>
  </si>
  <si>
    <t>At the column [Predecessors] you notice behind the figure that shows the row</t>
  </si>
  <si>
    <t>the two letters "FF". What does this mean?</t>
  </si>
  <si>
    <t>Finish-Finish (both tasks are supposed to finish at the same time)</t>
  </si>
  <si>
    <t>Finish-Forward (the opposite would be FB, Backward-planning)</t>
  </si>
  <si>
    <t>Finish-Fine (means the due date will be postponed if necessary)</t>
  </si>
  <si>
    <t>Q-11</t>
  </si>
  <si>
    <t>How do you set up a milestone at your project plan?</t>
  </si>
  <si>
    <t>Set up a duration of zero days</t>
  </si>
  <si>
    <t>Add in column [Predecessors] behind the figure the letters MS (for milestone)</t>
  </si>
  <si>
    <t>You are supposed to write "&lt;gate&gt; in the primary column (milestone = gate)</t>
  </si>
  <si>
    <t>Q-12</t>
  </si>
  <si>
    <t>What is the quickest way to insert a row somewhere into a sheet?</t>
  </si>
  <si>
    <t>Click right mouse button, then click "Insert Row above"</t>
  </si>
  <si>
    <t>Push the INS-button</t>
  </si>
  <si>
    <t>Q-13</t>
  </si>
  <si>
    <t>A project manager has created a project plan. He has there a column, called "Responsibility",</t>
  </si>
  <si>
    <t>A workflow wouldn't work</t>
  </si>
  <si>
    <t>He probably has not used the column type "Dropdown list" to allow multiple entries</t>
  </si>
  <si>
    <t>The column name "Responsibility" needs to be changed to "Accountablity"</t>
  </si>
  <si>
    <t>Q-14</t>
  </si>
  <si>
    <t>You notice at a formula curly brackets. What does these mean?</t>
  </si>
  <si>
    <t>There is a referrence to another sheet</t>
  </si>
  <si>
    <t>There must be a mistake, because only round and square brackets are permitted in formulas</t>
  </si>
  <si>
    <t>Curly brackets refer to a cell at the same row, like the @ sign</t>
  </si>
  <si>
    <t>Curly brackets refer always to a so-called matrix function, e.g. VLOOKUP</t>
  </si>
  <si>
    <t>Q-15</t>
  </si>
  <si>
    <t>All operations start as late as possible</t>
  </si>
  <si>
    <t>What statement about Backward Scheduling is correct?</t>
  </si>
  <si>
    <t>Backward Scheduling is the standard procedure at project plans, because it refers to the due date</t>
  </si>
  <si>
    <t>You can choose between Forward- and Backward Scheduling at Project Settings</t>
  </si>
  <si>
    <t>Backward Scheduling is the equivalent of Slack Time</t>
  </si>
  <si>
    <t xml:space="preserve">You would like to set up a "Red Flag" at your project plan sheet. </t>
  </si>
  <si>
    <t>Which kind of Column Type are you supposed to choose?</t>
  </si>
  <si>
    <t>Checkbox</t>
  </si>
  <si>
    <t>Symbol</t>
  </si>
  <si>
    <t xml:space="preserve"> What does the @-sign at this formula =IF(slacktime@row &lt; 0, 1, 0) mean?</t>
  </si>
  <si>
    <t>Q-16</t>
  </si>
  <si>
    <t>It refers to the cell that intersects column [slacktime] at the same row</t>
  </si>
  <si>
    <t>This @-sign sends an automated message to a shared team member if the condition is true</t>
  </si>
  <si>
    <t>This @-sign is supposed to be used for automation workflows</t>
  </si>
  <si>
    <t>This @-sign is not part of the formula but rather belongs still to the field name of the column, like [slacktime@]</t>
  </si>
  <si>
    <t>Q-17</t>
  </si>
  <si>
    <t>You would like to use the function VLOOKUP, your formula is correct but the result shows a wrong value.</t>
  </si>
  <si>
    <t>What is wrong?</t>
  </si>
  <si>
    <t>You missed to add in the formula the term "…,false)"</t>
  </si>
  <si>
    <t>You probably used a wrong type of column (e.g. you did choose Date but was supposed to choose Number)</t>
  </si>
  <si>
    <t>Q-18</t>
  </si>
  <si>
    <t>You didn't refer to the Primary Column</t>
  </si>
  <si>
    <t>You can convert a formula into a Column Formula and then the formula rolls all the way down if necessary</t>
  </si>
  <si>
    <t>Only Smartsheet has Conditional Formating</t>
  </si>
  <si>
    <t>Q-19</t>
  </si>
  <si>
    <t>Is it possible to insert in a row an image, e.g. a JPG picture?</t>
  </si>
  <si>
    <t>Yes, but the column type should be Text/Number</t>
  </si>
  <si>
    <t>No, pictures can just be added as attachements to a row</t>
  </si>
  <si>
    <t>Q-20</t>
  </si>
  <si>
    <t>You are the Owner of a project plan (sheet) but you would like to give an external supplier, who happens is considered</t>
  </si>
  <si>
    <t>a Free Collaborator, access just to one certain row so he can make there an entry. How do you manage that?</t>
  </si>
  <si>
    <t>Mark the certain row, then click right mouse button and then pick "Send Update Request" and follow up …</t>
  </si>
  <si>
    <t>Because the project plan is considered confidential, there is no possibility to share anything</t>
  </si>
  <si>
    <t>The supplier should be shared as Editor because we have a Non-Disclosure Agreement with each other</t>
  </si>
  <si>
    <t>Hi there guys,</t>
  </si>
  <si>
    <t>And maybe you like to go through and see what knowledge you have.</t>
  </si>
  <si>
    <t>www.hp-u.de</t>
  </si>
  <si>
    <t>Have fun and enjoy the quiz!</t>
  </si>
  <si>
    <t>Best regards</t>
  </si>
  <si>
    <r>
      <t>But nonetheless, I think I have profound knowledge about Smartsheet because I am "</t>
    </r>
    <r>
      <rPr>
        <i/>
        <sz val="11"/>
        <color theme="1"/>
        <rFont val="Calibri"/>
        <family val="2"/>
        <scheme val="minor"/>
      </rPr>
      <t>2020 Product Certified</t>
    </r>
    <r>
      <rPr>
        <sz val="11"/>
        <color theme="1"/>
        <rFont val="Calibri"/>
        <family val="2"/>
        <scheme val="minor"/>
      </rPr>
      <t>",</t>
    </r>
  </si>
  <si>
    <t>If you think this is the right answer, then just write there an "x"</t>
  </si>
  <si>
    <t xml:space="preserve">And here you can see your score … </t>
  </si>
  <si>
    <t>correct answers</t>
  </si>
  <si>
    <t>of</t>
  </si>
  <si>
    <t>done questions</t>
  </si>
  <si>
    <t xml:space="preserve">My name is Hans and I am a German. </t>
  </si>
  <si>
    <t xml:space="preserve">When I felt bored then  I got the idea I could create a little quiz about Smartsheet stuff. </t>
  </si>
  <si>
    <r>
      <t xml:space="preserve">and I am also offering as a consultant some  Smartsheet training (but just in German! </t>
    </r>
    <r>
      <rPr>
        <sz val="11"/>
        <color theme="1"/>
        <rFont val="Wingdings"/>
        <charset val="2"/>
      </rPr>
      <t>J</t>
    </r>
    <r>
      <rPr>
        <sz val="11"/>
        <color theme="1"/>
        <rFont val="Calibri"/>
        <family val="2"/>
        <scheme val="minor"/>
      </rPr>
      <t xml:space="preserve">). </t>
    </r>
  </si>
  <si>
    <t>Sign-in</t>
  </si>
  <si>
    <t>1 = correct</t>
  </si>
  <si>
    <t>0 = false</t>
  </si>
  <si>
    <t>2 = not yet answered</t>
  </si>
  <si>
    <t>If you like to learn more about me and my small consulting company, beneath these lines you'll find the URL.</t>
  </si>
  <si>
    <t>x = correct answer</t>
  </si>
  <si>
    <t>1 = entry in column B</t>
  </si>
  <si>
    <t>%</t>
  </si>
  <si>
    <r>
      <t>So all my 20 Q&amp;A's here are of course then just "</t>
    </r>
    <r>
      <rPr>
        <i/>
        <sz val="11"/>
        <color theme="1"/>
        <rFont val="Calibri"/>
        <family val="2"/>
        <scheme val="minor"/>
      </rPr>
      <t>without warranty of corretness</t>
    </r>
    <r>
      <rPr>
        <sz val="11"/>
        <color theme="1"/>
        <rFont val="Calibri"/>
        <family val="2"/>
        <scheme val="minor"/>
      </rPr>
      <t xml:space="preserve">". </t>
    </r>
  </si>
  <si>
    <t xml:space="preserve">What are you supposed to do? Click on .. </t>
  </si>
  <si>
    <t>May 28, 2023</t>
  </si>
  <si>
    <t>Hans Porzel</t>
  </si>
  <si>
    <t>Because I can determine when the first day of the week is (it's usually Sunday, but in Europe it is Monday)</t>
  </si>
  <si>
    <t xml:space="preserve">Of course I hope I prepared and answered all questions and answers well and did not mistaken. </t>
  </si>
  <si>
    <t xml:space="preserve">Hope you liked the quiz! </t>
  </si>
  <si>
    <t xml:space="preserve">Because I can not suppress to show some advertisement of my small consultant company, … </t>
  </si>
  <si>
    <r>
      <t xml:space="preserve">please be patient with me when I show here this leaflet (that is unluckily … not in English, but in German! </t>
    </r>
    <r>
      <rPr>
        <sz val="11"/>
        <color theme="1"/>
        <rFont val="Wingdings"/>
        <charset val="2"/>
      </rPr>
      <t>J</t>
    </r>
    <r>
      <rPr>
        <sz val="11"/>
        <color theme="1"/>
        <rFont val="Calibri"/>
        <family val="2"/>
        <scheme val="minor"/>
      </rPr>
      <t>)</t>
    </r>
  </si>
  <si>
    <t xml:space="preserve">Bye for now … see you … take care! </t>
  </si>
  <si>
    <t>Hans</t>
  </si>
  <si>
    <t>If you pick the right answer, then you get rewarded with a green light</t>
  </si>
  <si>
    <t>If the answer wasn't the correct one, then you get unluckily a red light</t>
  </si>
  <si>
    <t>So you are accomplishing a score percentage of …</t>
  </si>
  <si>
    <r>
      <t xml:space="preserve">You are at the Smartsheet website </t>
    </r>
    <r>
      <rPr>
        <b/>
        <sz val="11"/>
        <color rgb="FF002060"/>
        <rFont val="Calibri"/>
        <family val="2"/>
        <scheme val="minor"/>
      </rPr>
      <t>www.smartsheet.com</t>
    </r>
    <r>
      <rPr>
        <b/>
        <sz val="11"/>
        <color rgb="FF0070C0"/>
        <rFont val="Calibri"/>
        <family val="2"/>
        <scheme val="minor"/>
      </rPr>
      <t xml:space="preserve"> and you would like to get access to the software. </t>
    </r>
  </si>
  <si>
    <t>3 days</t>
  </si>
  <si>
    <t>But when she tries to make an entry to the sheet she can not edit the cell. Why?</t>
  </si>
  <si>
    <t>She needs to refresh the screen</t>
  </si>
  <si>
    <t>Her company has probably not paid for their licenses yet (especially payment term "2nd3")</t>
  </si>
  <si>
    <t>I can set up there where are holydays and vacations</t>
  </si>
  <si>
    <t>They are actually unimportant and need usually not to be set up</t>
  </si>
  <si>
    <t xml:space="preserve">You are running a development project in the automotive industry. </t>
  </si>
  <si>
    <t xml:space="preserve">You got some car parts that needs to be tested through a furnace for 8 consecutive days. </t>
  </si>
  <si>
    <t>How can you solve that nonetheless?</t>
  </si>
  <si>
    <t>Fit-Form (the task fits into the form that is later created for automation routing)</t>
  </si>
  <si>
    <t>Just write the word &lt;milestone&gt; at the primary column (between pointed brackets)</t>
  </si>
  <si>
    <t>Double click onto the very left of the row above, then a dialog box will open</t>
  </si>
  <si>
    <t>Just do a quick copy-and-paste of an already existing row (CTRL + C, CTRL + V)</t>
  </si>
  <si>
    <t>Names should always start with the family name, then followed by the first name (e.g. Doe Joe), not vice versa</t>
  </si>
  <si>
    <t>has added there some names of his project team. e.g. Joe Doe, Sandra Hammer,  … All look fine, but …  but what is the BIG BUT??</t>
  </si>
  <si>
    <t>Flag</t>
  </si>
  <si>
    <t>Visual Indicator</t>
  </si>
  <si>
    <t>You probably assigned the type of column to Text/Number and Smartsheet assums that there is just text value</t>
  </si>
  <si>
    <t>What advantage feature has Smartsheet compared to Excel and/or MS-Project 2010?</t>
  </si>
  <si>
    <t>Only Smartsheet has a function like VLOOKUP, at any other software you are always supposed to draw data by IF's</t>
  </si>
  <si>
    <t>Functions are available in all supported languages, e.g. the fuction IF can be replaced by the German function WENN</t>
  </si>
  <si>
    <t>Yes, but the column type should be Symbol, because an image / picture is kind of symbol</t>
  </si>
  <si>
    <t>Yes, but only if you draw the picture by a formula, so it's still linked</t>
  </si>
  <si>
    <t>Mark the certain row, then click on "Share" and assign the Free Collaborator then Editor rights</t>
  </si>
  <si>
    <t>If you noticed any flaws, please let me know and e-mail me to …</t>
  </si>
  <si>
    <t>hans.porzel@hp-u.de</t>
  </si>
  <si>
    <t xml:space="preserve">This file is passwd proteced. If you like to use this file as a template for own quizes, … feel free to do, the passwd is "1". </t>
  </si>
</sst>
</file>

<file path=xl/styles.xml><?xml version="1.0" encoding="utf-8"?>
<styleSheet xmlns="http://schemas.openxmlformats.org/spreadsheetml/2006/main">
  <numFmts count="1">
    <numFmt numFmtId="164" formatCode="0.0"/>
  </numFmts>
  <fonts count="13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Wingdings"/>
      <charset val="2"/>
    </font>
    <font>
      <b/>
      <sz val="14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20"/>
      <color rgb="FF0070C0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23"/>
      </bottom>
      <diagonal/>
    </border>
    <border>
      <left style="thin">
        <color indexed="9"/>
      </left>
      <right style="thin">
        <color indexed="23"/>
      </right>
      <top/>
      <bottom style="thin">
        <color indexed="23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0" fillId="2" borderId="0" xfId="0" applyFill="1"/>
    <xf numFmtId="0" fontId="1" fillId="2" borderId="0" xfId="1" applyFill="1" applyAlignment="1" applyProtection="1"/>
    <xf numFmtId="0" fontId="2" fillId="2" borderId="0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6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2" borderId="4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4" xfId="0" applyFont="1" applyFill="1" applyBorder="1" applyAlignment="1">
      <alignment vertical="center"/>
    </xf>
    <xf numFmtId="0" fontId="7" fillId="2" borderId="3" xfId="0" applyFont="1" applyFill="1" applyBorder="1" applyAlignment="1">
      <alignment vertical="top"/>
    </xf>
    <xf numFmtId="0" fontId="9" fillId="2" borderId="0" xfId="0" applyFont="1" applyFill="1"/>
    <xf numFmtId="0" fontId="0" fillId="2" borderId="0" xfId="0" applyFont="1" applyFill="1"/>
    <xf numFmtId="0" fontId="1" fillId="2" borderId="0" xfId="1" applyFont="1" applyFill="1" applyAlignment="1" applyProtection="1"/>
    <xf numFmtId="0" fontId="0" fillId="2" borderId="0" xfId="0" applyFill="1" applyAlignment="1">
      <alignment horizontal="left"/>
    </xf>
    <xf numFmtId="0" fontId="10" fillId="3" borderId="7" xfId="0" applyFont="1" applyFill="1" applyBorder="1" applyAlignment="1">
      <alignment horizontal="center" vertical="center"/>
    </xf>
    <xf numFmtId="0" fontId="11" fillId="2" borderId="0" xfId="0" applyFont="1" applyFill="1"/>
    <xf numFmtId="0" fontId="9" fillId="2" borderId="0" xfId="0" applyFont="1" applyFill="1" applyAlignment="1">
      <alignment horizontal="left"/>
    </xf>
    <xf numFmtId="0" fontId="0" fillId="2" borderId="0" xfId="0" applyFont="1" applyFill="1" applyAlignment="1">
      <alignment horizontal="left"/>
    </xf>
    <xf numFmtId="0" fontId="9" fillId="6" borderId="0" xfId="0" applyFont="1" applyFill="1" applyAlignment="1">
      <alignment horizontal="left"/>
    </xf>
    <xf numFmtId="0" fontId="0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164" fontId="10" fillId="3" borderId="7" xfId="0" applyNumberFormat="1" applyFont="1" applyFill="1" applyBorder="1" applyAlignment="1">
      <alignment horizontal="center" vertical="center"/>
    </xf>
    <xf numFmtId="0" fontId="9" fillId="2" borderId="0" xfId="0" applyFont="1" applyFill="1" applyProtection="1">
      <protection locked="0"/>
    </xf>
    <xf numFmtId="0" fontId="0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0" fontId="6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0" xfId="0" applyFont="1" applyFill="1"/>
    <xf numFmtId="0" fontId="8" fillId="2" borderId="3" xfId="0" applyFont="1" applyFill="1" applyBorder="1" applyAlignment="1">
      <alignment vertical="top"/>
    </xf>
    <xf numFmtId="0" fontId="0" fillId="9" borderId="0" xfId="0" applyFill="1" applyProtection="1">
      <protection locked="0"/>
    </xf>
    <xf numFmtId="0" fontId="0" fillId="9" borderId="0" xfId="0" applyFill="1"/>
    <xf numFmtId="0" fontId="8" fillId="2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/>
    </xf>
  </cellXfs>
  <cellStyles count="2">
    <cellStyle name="Hyperlink" xfId="1" builtinId="8"/>
    <cellStyle name="Standard" xfId="0" builtinId="0"/>
  </cellStyles>
  <dxfs count="315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gi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183</xdr:row>
      <xdr:rowOff>171450</xdr:rowOff>
    </xdr:from>
    <xdr:to>
      <xdr:col>9</xdr:col>
      <xdr:colOff>657225</xdr:colOff>
      <xdr:row>185</xdr:row>
      <xdr:rowOff>266700</xdr:rowOff>
    </xdr:to>
    <xdr:pic>
      <xdr:nvPicPr>
        <xdr:cNvPr id="2" name="Grafik 1" descr="red-flag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95925" y="19602450"/>
          <a:ext cx="495300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33883</xdr:colOff>
      <xdr:row>1</xdr:row>
      <xdr:rowOff>152399</xdr:rowOff>
    </xdr:from>
    <xdr:to>
      <xdr:col>4</xdr:col>
      <xdr:colOff>678675</xdr:colOff>
      <xdr:row>10</xdr:row>
      <xdr:rowOff>9524</xdr:rowOff>
    </xdr:to>
    <xdr:pic>
      <xdr:nvPicPr>
        <xdr:cNvPr id="3" name="Grafik 2" descr="Hans-porzel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4408" y="390524"/>
          <a:ext cx="1187717" cy="1571625"/>
        </a:xfrm>
        <a:prstGeom prst="rect">
          <a:avLst/>
        </a:prstGeom>
      </xdr:spPr>
    </xdr:pic>
    <xdr:clientData/>
  </xdr:twoCellAnchor>
  <xdr:twoCellAnchor editAs="oneCell">
    <xdr:from>
      <xdr:col>11</xdr:col>
      <xdr:colOff>942975</xdr:colOff>
      <xdr:row>3</xdr:row>
      <xdr:rowOff>38100</xdr:rowOff>
    </xdr:from>
    <xdr:to>
      <xdr:col>11</xdr:col>
      <xdr:colOff>2038350</xdr:colOff>
      <xdr:row>9</xdr:row>
      <xdr:rowOff>9525</xdr:rowOff>
    </xdr:to>
    <xdr:pic>
      <xdr:nvPicPr>
        <xdr:cNvPr id="5" name="Grafik 4" descr="Smartsheet-202-product-certified4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24850" y="657225"/>
          <a:ext cx="1095375" cy="1114425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28</xdr:row>
      <xdr:rowOff>161925</xdr:rowOff>
    </xdr:from>
    <xdr:to>
      <xdr:col>8</xdr:col>
      <xdr:colOff>35593</xdr:colOff>
      <xdr:row>36</xdr:row>
      <xdr:rowOff>19050</xdr:rowOff>
    </xdr:to>
    <xdr:pic>
      <xdr:nvPicPr>
        <xdr:cNvPr id="6" name="Grafik 5" descr="01_how-to-get-acces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5324475"/>
          <a:ext cx="2273968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866775</xdr:colOff>
      <xdr:row>39</xdr:row>
      <xdr:rowOff>171450</xdr:rowOff>
    </xdr:from>
    <xdr:to>
      <xdr:col>8</xdr:col>
      <xdr:colOff>85725</xdr:colOff>
      <xdr:row>47</xdr:row>
      <xdr:rowOff>11238</xdr:rowOff>
    </xdr:to>
    <xdr:pic>
      <xdr:nvPicPr>
        <xdr:cNvPr id="7" name="Grafik 6" descr="02_free-tria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62225" y="7172325"/>
          <a:ext cx="2209800" cy="1011363"/>
        </a:xfrm>
        <a:prstGeom prst="rect">
          <a:avLst/>
        </a:prstGeom>
      </xdr:spPr>
    </xdr:pic>
    <xdr:clientData/>
  </xdr:twoCellAnchor>
  <xdr:twoCellAnchor>
    <xdr:from>
      <xdr:col>6</xdr:col>
      <xdr:colOff>495300</xdr:colOff>
      <xdr:row>48</xdr:row>
      <xdr:rowOff>228600</xdr:rowOff>
    </xdr:from>
    <xdr:to>
      <xdr:col>6</xdr:col>
      <xdr:colOff>733425</xdr:colOff>
      <xdr:row>49</xdr:row>
      <xdr:rowOff>228600</xdr:rowOff>
    </xdr:to>
    <xdr:sp macro="" textlink="">
      <xdr:nvSpPr>
        <xdr:cNvPr id="8" name="Würfel 7"/>
        <xdr:cNvSpPr/>
      </xdr:nvSpPr>
      <xdr:spPr>
        <a:xfrm>
          <a:off x="3648075" y="8715375"/>
          <a:ext cx="238125" cy="238125"/>
        </a:xfrm>
        <a:prstGeom prst="cub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7</xdr:col>
      <xdr:colOff>152400</xdr:colOff>
      <xdr:row>48</xdr:row>
      <xdr:rowOff>152401</xdr:rowOff>
    </xdr:from>
    <xdr:to>
      <xdr:col>7</xdr:col>
      <xdr:colOff>447675</xdr:colOff>
      <xdr:row>49</xdr:row>
      <xdr:rowOff>200026</xdr:rowOff>
    </xdr:to>
    <xdr:sp macro="" textlink="">
      <xdr:nvSpPr>
        <xdr:cNvPr id="9" name="Würfel 8"/>
        <xdr:cNvSpPr/>
      </xdr:nvSpPr>
      <xdr:spPr>
        <a:xfrm>
          <a:off x="4067175" y="8639176"/>
          <a:ext cx="295275" cy="285750"/>
        </a:xfrm>
        <a:prstGeom prst="cub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>
    <xdr:from>
      <xdr:col>7</xdr:col>
      <xdr:colOff>600075</xdr:colOff>
      <xdr:row>48</xdr:row>
      <xdr:rowOff>95250</xdr:rowOff>
    </xdr:from>
    <xdr:to>
      <xdr:col>8</xdr:col>
      <xdr:colOff>219075</xdr:colOff>
      <xdr:row>49</xdr:row>
      <xdr:rowOff>209551</xdr:rowOff>
    </xdr:to>
    <xdr:sp macro="" textlink="">
      <xdr:nvSpPr>
        <xdr:cNvPr id="10" name="Würfel 9"/>
        <xdr:cNvSpPr/>
      </xdr:nvSpPr>
      <xdr:spPr>
        <a:xfrm>
          <a:off x="4514850" y="8582025"/>
          <a:ext cx="390525" cy="352426"/>
        </a:xfrm>
        <a:prstGeom prst="cub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de-DE" sz="1100"/>
        </a:p>
      </xdr:txBody>
    </xdr:sp>
    <xdr:clientData/>
  </xdr:twoCellAnchor>
  <xdr:twoCellAnchor editAs="oneCell">
    <xdr:from>
      <xdr:col>9</xdr:col>
      <xdr:colOff>409575</xdr:colOff>
      <xdr:row>59</xdr:row>
      <xdr:rowOff>95250</xdr:rowOff>
    </xdr:from>
    <xdr:to>
      <xdr:col>9</xdr:col>
      <xdr:colOff>704850</xdr:colOff>
      <xdr:row>60</xdr:row>
      <xdr:rowOff>133350</xdr:rowOff>
    </xdr:to>
    <xdr:pic>
      <xdr:nvPicPr>
        <xdr:cNvPr id="11" name="Grafik 10" descr="farb-balls-blau.gi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57875" y="10296525"/>
          <a:ext cx="295275" cy="276225"/>
        </a:xfrm>
        <a:prstGeom prst="rect">
          <a:avLst/>
        </a:prstGeom>
      </xdr:spPr>
    </xdr:pic>
    <xdr:clientData/>
  </xdr:twoCellAnchor>
  <xdr:twoCellAnchor editAs="oneCell">
    <xdr:from>
      <xdr:col>9</xdr:col>
      <xdr:colOff>721500</xdr:colOff>
      <xdr:row>59</xdr:row>
      <xdr:rowOff>83325</xdr:rowOff>
    </xdr:from>
    <xdr:to>
      <xdr:col>9</xdr:col>
      <xdr:colOff>1007250</xdr:colOff>
      <xdr:row>60</xdr:row>
      <xdr:rowOff>140475</xdr:rowOff>
    </xdr:to>
    <xdr:pic>
      <xdr:nvPicPr>
        <xdr:cNvPr id="12" name="Grafik 11" descr="farb-balls-gelb.gif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169800" y="10284600"/>
          <a:ext cx="285750" cy="295275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70</xdr:row>
      <xdr:rowOff>44766</xdr:rowOff>
    </xdr:from>
    <xdr:to>
      <xdr:col>10</xdr:col>
      <xdr:colOff>66675</xdr:colOff>
      <xdr:row>71</xdr:row>
      <xdr:rowOff>523874</xdr:rowOff>
    </xdr:to>
    <xdr:pic>
      <xdr:nvPicPr>
        <xdr:cNvPr id="13" name="Grafik 12" descr="costestimator.GIF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1700" y="12084366"/>
          <a:ext cx="542925" cy="717233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81</xdr:row>
      <xdr:rowOff>47624</xdr:rowOff>
    </xdr:from>
    <xdr:to>
      <xdr:col>11</xdr:col>
      <xdr:colOff>581024</xdr:colOff>
      <xdr:row>82</xdr:row>
      <xdr:rowOff>787398</xdr:rowOff>
    </xdr:to>
    <xdr:pic>
      <xdr:nvPicPr>
        <xdr:cNvPr id="14" name="Grafik 13" descr="06_gear-sign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496050" y="14239874"/>
          <a:ext cx="1466849" cy="977899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92</xdr:row>
      <xdr:rowOff>66675</xdr:rowOff>
    </xdr:from>
    <xdr:to>
      <xdr:col>9</xdr:col>
      <xdr:colOff>990600</xdr:colOff>
      <xdr:row>93</xdr:row>
      <xdr:rowOff>528732</xdr:rowOff>
    </xdr:to>
    <xdr:pic>
      <xdr:nvPicPr>
        <xdr:cNvPr id="15" name="Grafik 14" descr="trafficja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81625" y="16706850"/>
          <a:ext cx="1057275" cy="700182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647700</xdr:colOff>
      <xdr:row>103</xdr:row>
      <xdr:rowOff>24341</xdr:rowOff>
    </xdr:from>
    <xdr:to>
      <xdr:col>11</xdr:col>
      <xdr:colOff>997534</xdr:colOff>
      <xdr:row>106</xdr:row>
      <xdr:rowOff>228599</xdr:rowOff>
    </xdr:to>
    <xdr:pic>
      <xdr:nvPicPr>
        <xdr:cNvPr id="16" name="Grafik 15" descr="dauerlauftes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05650" y="18864791"/>
          <a:ext cx="1273759" cy="842433"/>
        </a:xfrm>
        <a:prstGeom prst="rect">
          <a:avLst/>
        </a:prstGeom>
      </xdr:spPr>
    </xdr:pic>
    <xdr:clientData/>
  </xdr:twoCellAnchor>
  <xdr:twoCellAnchor editAs="oneCell">
    <xdr:from>
      <xdr:col>11</xdr:col>
      <xdr:colOff>1127238</xdr:colOff>
      <xdr:row>151</xdr:row>
      <xdr:rowOff>72748</xdr:rowOff>
    </xdr:from>
    <xdr:to>
      <xdr:col>11</xdr:col>
      <xdr:colOff>2647950</xdr:colOff>
      <xdr:row>152</xdr:row>
      <xdr:rowOff>504825</xdr:rowOff>
    </xdr:to>
    <xdr:pic>
      <xdr:nvPicPr>
        <xdr:cNvPr id="18" name="Grafik 17" descr="agil5.gif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509113" y="28409623"/>
          <a:ext cx="1520712" cy="670202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162</xdr:row>
      <xdr:rowOff>57150</xdr:rowOff>
    </xdr:from>
    <xdr:to>
      <xdr:col>11</xdr:col>
      <xdr:colOff>533400</xdr:colOff>
      <xdr:row>163</xdr:row>
      <xdr:rowOff>647700</xdr:rowOff>
    </xdr:to>
    <xdr:pic>
      <xdr:nvPicPr>
        <xdr:cNvPr id="19" name="Grafik 18" descr="bracket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86425" y="29889450"/>
          <a:ext cx="2228850" cy="828675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195</xdr:row>
      <xdr:rowOff>66675</xdr:rowOff>
    </xdr:from>
    <xdr:to>
      <xdr:col>9</xdr:col>
      <xdr:colOff>767017</xdr:colOff>
      <xdr:row>196</xdr:row>
      <xdr:rowOff>600075</xdr:rowOff>
    </xdr:to>
    <xdr:pic>
      <xdr:nvPicPr>
        <xdr:cNvPr id="21" name="Grafik 20" descr="Et-sign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67350" y="36337875"/>
          <a:ext cx="747967" cy="771525"/>
        </a:xfrm>
        <a:prstGeom prst="rect">
          <a:avLst/>
        </a:prstGeom>
      </xdr:spPr>
    </xdr:pic>
    <xdr:clientData/>
  </xdr:twoCellAnchor>
  <xdr:twoCellAnchor editAs="oneCell">
    <xdr:from>
      <xdr:col>11</xdr:col>
      <xdr:colOff>609600</xdr:colOff>
      <xdr:row>206</xdr:row>
      <xdr:rowOff>0</xdr:rowOff>
    </xdr:from>
    <xdr:to>
      <xdr:col>11</xdr:col>
      <xdr:colOff>1971675</xdr:colOff>
      <xdr:row>207</xdr:row>
      <xdr:rowOff>171450</xdr:rowOff>
    </xdr:to>
    <xdr:pic>
      <xdr:nvPicPr>
        <xdr:cNvPr id="23" name="Grafik 22" descr="vlookup.GIF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991475" y="38528625"/>
          <a:ext cx="1362075" cy="409575"/>
        </a:xfrm>
        <a:prstGeom prst="rect">
          <a:avLst/>
        </a:prstGeom>
      </xdr:spPr>
    </xdr:pic>
    <xdr:clientData/>
  </xdr:twoCellAnchor>
  <xdr:twoCellAnchor editAs="oneCell">
    <xdr:from>
      <xdr:col>10</xdr:col>
      <xdr:colOff>828675</xdr:colOff>
      <xdr:row>217</xdr:row>
      <xdr:rowOff>142875</xdr:rowOff>
    </xdr:from>
    <xdr:to>
      <xdr:col>11</xdr:col>
      <xdr:colOff>266700</xdr:colOff>
      <xdr:row>218</xdr:row>
      <xdr:rowOff>276225</xdr:rowOff>
    </xdr:to>
    <xdr:pic>
      <xdr:nvPicPr>
        <xdr:cNvPr id="24" name="Grafik 23" descr="pic_excel-small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286625" y="40509825"/>
          <a:ext cx="361950" cy="371475"/>
        </a:xfrm>
        <a:prstGeom prst="rect">
          <a:avLst/>
        </a:prstGeom>
      </xdr:spPr>
    </xdr:pic>
    <xdr:clientData/>
  </xdr:twoCellAnchor>
  <xdr:twoCellAnchor editAs="oneCell">
    <xdr:from>
      <xdr:col>11</xdr:col>
      <xdr:colOff>478844</xdr:colOff>
      <xdr:row>217</xdr:row>
      <xdr:rowOff>142875</xdr:rowOff>
    </xdr:from>
    <xdr:to>
      <xdr:col>11</xdr:col>
      <xdr:colOff>2085975</xdr:colOff>
      <xdr:row>218</xdr:row>
      <xdr:rowOff>295416</xdr:rowOff>
    </xdr:to>
    <xdr:pic>
      <xdr:nvPicPr>
        <xdr:cNvPr id="25" name="Grafik 24" descr="pic_project201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860719" y="40509825"/>
          <a:ext cx="1607131" cy="390666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217</xdr:row>
      <xdr:rowOff>142875</xdr:rowOff>
    </xdr:from>
    <xdr:to>
      <xdr:col>10</xdr:col>
      <xdr:colOff>581025</xdr:colOff>
      <xdr:row>218</xdr:row>
      <xdr:rowOff>276755</xdr:rowOff>
    </xdr:to>
    <xdr:pic>
      <xdr:nvPicPr>
        <xdr:cNvPr id="26" name="Grafik 25" descr="pic_smartsheet_small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96050" y="40509825"/>
          <a:ext cx="542925" cy="372005"/>
        </a:xfrm>
        <a:prstGeom prst="rect">
          <a:avLst/>
        </a:prstGeom>
      </xdr:spPr>
    </xdr:pic>
    <xdr:clientData/>
  </xdr:twoCellAnchor>
  <xdr:twoCellAnchor>
    <xdr:from>
      <xdr:col>8</xdr:col>
      <xdr:colOff>28575</xdr:colOff>
      <xdr:row>173</xdr:row>
      <xdr:rowOff>7316</xdr:rowOff>
    </xdr:from>
    <xdr:to>
      <xdr:col>10</xdr:col>
      <xdr:colOff>276224</xdr:colOff>
      <xdr:row>174</xdr:row>
      <xdr:rowOff>628649</xdr:rowOff>
    </xdr:to>
    <xdr:grpSp>
      <xdr:nvGrpSpPr>
        <xdr:cNvPr id="28" name="Gruppieren 27"/>
        <xdr:cNvGrpSpPr/>
      </xdr:nvGrpSpPr>
      <xdr:grpSpPr>
        <a:xfrm>
          <a:off x="4714875" y="32925716"/>
          <a:ext cx="2019299" cy="859458"/>
          <a:chOff x="6067425" y="32163716"/>
          <a:chExt cx="2019299" cy="859458"/>
        </a:xfrm>
      </xdr:grpSpPr>
      <xdr:pic>
        <xdr:nvPicPr>
          <xdr:cNvPr id="20" name="Grafik 19" descr="backwardplanning.jpg"/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791325" y="32163716"/>
            <a:ext cx="1295399" cy="849302"/>
          </a:xfrm>
          <a:prstGeom prst="rect">
            <a:avLst/>
          </a:prstGeom>
        </xdr:spPr>
      </xdr:pic>
      <xdr:pic>
        <xdr:nvPicPr>
          <xdr:cNvPr id="27" name="Grafik 26" descr="rearviewmirror.JP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067425" y="32357545"/>
            <a:ext cx="733425" cy="665629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104775</xdr:colOff>
      <xdr:row>228</xdr:row>
      <xdr:rowOff>57150</xdr:rowOff>
    </xdr:from>
    <xdr:to>
      <xdr:col>9</xdr:col>
      <xdr:colOff>581025</xdr:colOff>
      <xdr:row>229</xdr:row>
      <xdr:rowOff>600075</xdr:rowOff>
    </xdr:to>
    <xdr:pic>
      <xdr:nvPicPr>
        <xdr:cNvPr id="29" name="Grafik 28" descr="pictureinsert.GIF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791075" y="42262425"/>
          <a:ext cx="1238250" cy="781050"/>
        </a:xfrm>
        <a:prstGeom prst="rect">
          <a:avLst/>
        </a:prstGeom>
      </xdr:spPr>
    </xdr:pic>
    <xdr:clientData/>
  </xdr:twoCellAnchor>
  <xdr:twoCellAnchor editAs="oneCell">
    <xdr:from>
      <xdr:col>11</xdr:col>
      <xdr:colOff>1181099</xdr:colOff>
      <xdr:row>238</xdr:row>
      <xdr:rowOff>171450</xdr:rowOff>
    </xdr:from>
    <xdr:to>
      <xdr:col>11</xdr:col>
      <xdr:colOff>2390774</xdr:colOff>
      <xdr:row>240</xdr:row>
      <xdr:rowOff>621385</xdr:rowOff>
    </xdr:to>
    <xdr:pic>
      <xdr:nvPicPr>
        <xdr:cNvPr id="30" name="Grafik 29" descr="supplier.gif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62974" y="44443650"/>
          <a:ext cx="1209675" cy="87856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129</xdr:row>
      <xdr:rowOff>66675</xdr:rowOff>
    </xdr:from>
    <xdr:to>
      <xdr:col>9</xdr:col>
      <xdr:colOff>125066</xdr:colOff>
      <xdr:row>130</xdr:row>
      <xdr:rowOff>571499</xdr:rowOff>
    </xdr:to>
    <xdr:pic>
      <xdr:nvPicPr>
        <xdr:cNvPr id="31" name="Grafik 30" descr="milestone.gif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943475" y="23479125"/>
          <a:ext cx="629891" cy="7429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260</xdr:row>
      <xdr:rowOff>0</xdr:rowOff>
    </xdr:from>
    <xdr:to>
      <xdr:col>11</xdr:col>
      <xdr:colOff>1114425</xdr:colOff>
      <xdr:row>290</xdr:row>
      <xdr:rowOff>9525</xdr:rowOff>
    </xdr:to>
    <xdr:pic>
      <xdr:nvPicPr>
        <xdr:cNvPr id="32" name="Grafik 31" descr="hp-u_flyer_seite1von2_2023-05-1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90525" y="48987075"/>
          <a:ext cx="8105775" cy="5724525"/>
        </a:xfrm>
        <a:prstGeom prst="rect">
          <a:avLst/>
        </a:prstGeom>
      </xdr:spPr>
    </xdr:pic>
    <xdr:clientData/>
  </xdr:twoCellAnchor>
  <xdr:twoCellAnchor editAs="oneCell">
    <xdr:from>
      <xdr:col>1</xdr:col>
      <xdr:colOff>178575</xdr:colOff>
      <xdr:row>290</xdr:row>
      <xdr:rowOff>169050</xdr:rowOff>
    </xdr:from>
    <xdr:to>
      <xdr:col>11</xdr:col>
      <xdr:colOff>1102500</xdr:colOff>
      <xdr:row>320</xdr:row>
      <xdr:rowOff>178575</xdr:rowOff>
    </xdr:to>
    <xdr:pic>
      <xdr:nvPicPr>
        <xdr:cNvPr id="33" name="Grafik 32" descr="hp-u_flyer_seite2von2_2023-05-1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8125" y="54871125"/>
          <a:ext cx="8096250" cy="57245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26</xdr:row>
      <xdr:rowOff>28575</xdr:rowOff>
    </xdr:from>
    <xdr:to>
      <xdr:col>11</xdr:col>
      <xdr:colOff>2047875</xdr:colOff>
      <xdr:row>27</xdr:row>
      <xdr:rowOff>326276</xdr:rowOff>
    </xdr:to>
    <xdr:pic>
      <xdr:nvPicPr>
        <xdr:cNvPr id="34" name="Grafik 33" descr="smartsheet-logo-from-Smartsheet_Brand_Guidelines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391400" y="4714875"/>
          <a:ext cx="2038350" cy="535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oleObject" Target="../embeddings/oleObject2.bin"/><Relationship Id="rId2" Type="http://schemas.openxmlformats.org/officeDocument/2006/relationships/hyperlink" Target="mailto:hans.porzel@hp-u.de" TargetMode="External"/><Relationship Id="rId1" Type="http://schemas.openxmlformats.org/officeDocument/2006/relationships/hyperlink" Target="http://www.hp-u.de/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O259"/>
  <sheetViews>
    <sheetView showGridLines="0" showRowColHeaders="0" tabSelected="1" workbookViewId="0"/>
  </sheetViews>
  <sheetFormatPr baseColWidth="10" defaultRowHeight="15"/>
  <cols>
    <col min="1" max="1" width="3.140625" style="1" customWidth="1"/>
    <col min="2" max="2" width="2.7109375" style="36" customWidth="1"/>
    <col min="3" max="3" width="4.140625" style="1" customWidth="1"/>
    <col min="4" max="4" width="4" style="1" customWidth="1"/>
    <col min="5" max="5" width="11.42578125" style="1"/>
    <col min="6" max="6" width="21.85546875" style="1" customWidth="1"/>
    <col min="7" max="7" width="11.42578125" style="1"/>
    <col min="8" max="8" width="11.5703125" style="1" bestFit="1" customWidth="1"/>
    <col min="9" max="9" width="11.42578125" style="1"/>
    <col min="10" max="10" width="15.140625" style="1" customWidth="1"/>
    <col min="11" max="11" width="13.85546875" style="1" customWidth="1"/>
    <col min="12" max="12" width="40.7109375" style="1" customWidth="1"/>
    <col min="13" max="13" width="10.28515625" style="23" hidden="1" customWidth="1"/>
    <col min="14" max="14" width="8" style="23" hidden="1" customWidth="1"/>
    <col min="15" max="15" width="0" style="23" hidden="1" customWidth="1"/>
    <col min="16" max="16384" width="11.42578125" style="1"/>
  </cols>
  <sheetData>
    <row r="1" spans="2:15" s="20" customFormat="1" ht="18.75">
      <c r="B1" s="34"/>
      <c r="M1" s="28"/>
      <c r="N1" s="26"/>
      <c r="O1" s="26"/>
    </row>
    <row r="2" spans="2:15" s="21" customFormat="1">
      <c r="B2" s="35"/>
      <c r="F2" s="1" t="s">
        <v>111</v>
      </c>
      <c r="M2" s="29"/>
      <c r="N2" s="27"/>
      <c r="O2" s="27"/>
    </row>
    <row r="3" spans="2:15" s="21" customFormat="1">
      <c r="B3" s="35"/>
      <c r="F3" s="1" t="s">
        <v>122</v>
      </c>
      <c r="M3" s="29"/>
      <c r="N3" s="27"/>
      <c r="O3" s="27"/>
    </row>
    <row r="4" spans="2:15" s="21" customFormat="1">
      <c r="B4" s="35"/>
      <c r="F4" s="1" t="s">
        <v>123</v>
      </c>
      <c r="M4" s="29"/>
      <c r="N4" s="27"/>
      <c r="O4" s="27"/>
    </row>
    <row r="5" spans="2:15" s="21" customFormat="1">
      <c r="B5" s="35"/>
      <c r="F5" s="1" t="s">
        <v>112</v>
      </c>
      <c r="M5" s="29"/>
      <c r="N5" s="27"/>
      <c r="O5" s="27"/>
    </row>
    <row r="6" spans="2:15" s="21" customFormat="1">
      <c r="B6" s="35"/>
      <c r="F6" s="1" t="s">
        <v>138</v>
      </c>
      <c r="M6" s="29"/>
      <c r="N6" s="27"/>
      <c r="O6" s="27"/>
    </row>
    <row r="7" spans="2:15" s="21" customFormat="1">
      <c r="B7" s="35"/>
      <c r="F7" s="1" t="s">
        <v>133</v>
      </c>
      <c r="M7" s="29"/>
      <c r="N7" s="27"/>
      <c r="O7" s="27"/>
    </row>
    <row r="8" spans="2:15" s="21" customFormat="1">
      <c r="B8" s="35"/>
      <c r="F8" s="1" t="s">
        <v>116</v>
      </c>
      <c r="M8" s="29"/>
      <c r="N8" s="27"/>
      <c r="O8" s="27"/>
    </row>
    <row r="9" spans="2:15" s="21" customFormat="1">
      <c r="B9" s="35"/>
      <c r="F9" s="1" t="s">
        <v>124</v>
      </c>
      <c r="M9" s="29"/>
      <c r="N9" s="27"/>
      <c r="O9" s="27"/>
    </row>
    <row r="10" spans="2:15" s="21" customFormat="1">
      <c r="B10" s="35"/>
      <c r="F10" s="1" t="s">
        <v>129</v>
      </c>
      <c r="M10" s="29"/>
      <c r="N10" s="27"/>
      <c r="O10" s="27"/>
    </row>
    <row r="11" spans="2:15" s="21" customFormat="1">
      <c r="B11" s="35"/>
      <c r="C11" s="1" t="s">
        <v>135</v>
      </c>
      <c r="F11" s="1" t="s">
        <v>174</v>
      </c>
      <c r="L11" s="22"/>
      <c r="M11" s="29"/>
      <c r="N11" s="27"/>
      <c r="O11" s="27"/>
    </row>
    <row r="12" spans="2:15" s="21" customFormat="1" ht="26.25">
      <c r="B12" s="35"/>
      <c r="C12" s="21" t="s">
        <v>115</v>
      </c>
      <c r="H12" s="25" t="s">
        <v>114</v>
      </c>
      <c r="L12" s="22"/>
      <c r="M12" s="29"/>
      <c r="N12" s="27"/>
      <c r="O12" s="27"/>
    </row>
    <row r="13" spans="2:15" s="21" customFormat="1" ht="24" customHeight="1">
      <c r="B13" s="35"/>
      <c r="C13" s="40" t="s">
        <v>136</v>
      </c>
      <c r="F13" s="24" t="s">
        <v>113</v>
      </c>
      <c r="L13" s="22"/>
      <c r="M13" s="30" t="s">
        <v>126</v>
      </c>
      <c r="N13" s="29"/>
      <c r="O13" s="27"/>
    </row>
    <row r="14" spans="2:15">
      <c r="K14" s="2"/>
      <c r="M14" s="30" t="s">
        <v>127</v>
      </c>
      <c r="N14" s="30"/>
    </row>
    <row r="15" spans="2:15">
      <c r="K15" s="2"/>
      <c r="M15" s="30" t="s">
        <v>128</v>
      </c>
      <c r="N15" s="30"/>
    </row>
    <row r="16" spans="2:15">
      <c r="C16" s="1" t="s">
        <v>117</v>
      </c>
      <c r="J16" s="4" t="s">
        <v>44</v>
      </c>
      <c r="K16" s="2"/>
      <c r="M16" s="30"/>
    </row>
    <row r="17" spans="2:15" ht="5.0999999999999996" customHeight="1">
      <c r="M17" s="30"/>
    </row>
    <row r="18" spans="2:15">
      <c r="C18" s="1" t="s">
        <v>144</v>
      </c>
      <c r="J18" s="6"/>
      <c r="K18" s="2"/>
      <c r="M18" s="30"/>
    </row>
    <row r="19" spans="2:15" ht="5.0999999999999996" customHeight="1">
      <c r="M19" s="30"/>
    </row>
    <row r="20" spans="2:15">
      <c r="C20" s="1" t="s">
        <v>145</v>
      </c>
      <c r="J20" s="5"/>
      <c r="K20" s="2"/>
      <c r="M20" s="30"/>
    </row>
    <row r="21" spans="2:15" ht="5.0999999999999996" customHeight="1">
      <c r="M21" s="30"/>
    </row>
    <row r="22" spans="2:15" ht="18.75">
      <c r="C22" s="1" t="s">
        <v>118</v>
      </c>
      <c r="G22" s="24">
        <f>SUMIF(M29:M249,1,M29:M249)</f>
        <v>0</v>
      </c>
      <c r="H22" s="1" t="s">
        <v>119</v>
      </c>
      <c r="J22" s="1" t="s">
        <v>120</v>
      </c>
      <c r="K22" s="24">
        <f>SUMIF(B30:B249,"x",O30:O249)</f>
        <v>0</v>
      </c>
      <c r="L22" s="1" t="s">
        <v>121</v>
      </c>
      <c r="M22" s="30"/>
      <c r="N22" s="31" t="s">
        <v>130</v>
      </c>
      <c r="O22" s="31"/>
    </row>
    <row r="23" spans="2:15" ht="5.0999999999999996" customHeight="1">
      <c r="M23" s="30"/>
      <c r="N23" s="31"/>
    </row>
    <row r="24" spans="2:15" ht="18.75">
      <c r="C24" s="1" t="s">
        <v>146</v>
      </c>
      <c r="H24" s="33">
        <f>IFERROR(G22/(K22/100),0)</f>
        <v>0</v>
      </c>
      <c r="I24" s="1" t="s">
        <v>132</v>
      </c>
      <c r="M24" s="30"/>
      <c r="N24" s="31"/>
    </row>
    <row r="25" spans="2:15" ht="5.0999999999999996" customHeight="1">
      <c r="M25" s="30"/>
      <c r="N25" s="31"/>
    </row>
    <row r="26" spans="2:15">
      <c r="K26" s="2"/>
      <c r="M26" s="30"/>
      <c r="N26" s="31"/>
    </row>
    <row r="27" spans="2:15" ht="18.75">
      <c r="C27" s="39" t="s">
        <v>8</v>
      </c>
      <c r="D27" s="39"/>
      <c r="E27" s="13" t="s">
        <v>147</v>
      </c>
      <c r="F27" s="13"/>
      <c r="G27" s="14"/>
      <c r="H27" s="14"/>
      <c r="I27" s="14"/>
      <c r="J27" s="14"/>
      <c r="K27" s="14"/>
      <c r="L27" s="15"/>
      <c r="M27" s="30"/>
      <c r="N27" s="31"/>
      <c r="O27" s="32" t="s">
        <v>131</v>
      </c>
    </row>
    <row r="28" spans="2:15" ht="28.5" customHeight="1">
      <c r="C28" s="38"/>
      <c r="D28" s="38"/>
      <c r="E28" s="45" t="s">
        <v>134</v>
      </c>
      <c r="F28" s="16"/>
      <c r="G28" s="17"/>
      <c r="H28" s="17"/>
      <c r="I28" s="17"/>
      <c r="J28" s="17"/>
      <c r="K28" s="17"/>
      <c r="L28" s="18"/>
      <c r="M28" s="30"/>
      <c r="N28" s="31"/>
      <c r="O28" s="32"/>
    </row>
    <row r="29" spans="2:15" ht="18.75">
      <c r="C29" s="3"/>
      <c r="D29" s="3"/>
      <c r="E29" s="3"/>
      <c r="F29" s="3"/>
      <c r="G29" s="3"/>
      <c r="H29" s="3"/>
      <c r="I29" s="3"/>
      <c r="J29" s="3"/>
      <c r="K29" s="3"/>
      <c r="L29" s="3"/>
      <c r="M29" s="30"/>
      <c r="N29" s="31"/>
      <c r="O29" s="32"/>
    </row>
    <row r="30" spans="2:15" ht="15" customHeight="1">
      <c r="B30" s="37"/>
      <c r="E30" s="1" t="s">
        <v>0</v>
      </c>
      <c r="F30" s="1" t="s">
        <v>1</v>
      </c>
      <c r="M30" s="30">
        <f>IF(B30=0,2,IF(B30=N30,1,0))</f>
        <v>2</v>
      </c>
      <c r="N30" s="31" t="s">
        <v>44</v>
      </c>
      <c r="O30" s="32">
        <f>IF(B30="x",1,0)</f>
        <v>0</v>
      </c>
    </row>
    <row r="31" spans="2:15" ht="5.0999999999999996" customHeight="1">
      <c r="M31" s="30"/>
      <c r="N31" s="31"/>
      <c r="O31" s="32">
        <f t="shared" ref="O31:O94" si="0">IF(B31="x",1,0)</f>
        <v>0</v>
      </c>
    </row>
    <row r="32" spans="2:15">
      <c r="B32" s="37"/>
      <c r="E32" s="1" t="s">
        <v>2</v>
      </c>
      <c r="F32" s="1" t="s">
        <v>5</v>
      </c>
      <c r="M32" s="30">
        <f>IF(B32=0,2,IF(B32=N32,1,0))</f>
        <v>2</v>
      </c>
      <c r="N32" s="31"/>
      <c r="O32" s="32">
        <f t="shared" si="0"/>
        <v>0</v>
      </c>
    </row>
    <row r="33" spans="2:15" ht="5.0999999999999996" customHeight="1">
      <c r="M33" s="30"/>
      <c r="N33" s="31"/>
      <c r="O33" s="32">
        <f t="shared" si="0"/>
        <v>0</v>
      </c>
    </row>
    <row r="34" spans="2:15">
      <c r="B34" s="37"/>
      <c r="E34" s="1" t="s">
        <v>3</v>
      </c>
      <c r="F34" s="1" t="s">
        <v>6</v>
      </c>
      <c r="M34" s="30">
        <f>IF(B34=0,2,IF(B34=N34,1,0))</f>
        <v>2</v>
      </c>
      <c r="N34" s="31"/>
      <c r="O34" s="32">
        <f t="shared" si="0"/>
        <v>0</v>
      </c>
    </row>
    <row r="35" spans="2:15" ht="5.0999999999999996" customHeight="1">
      <c r="M35" s="30"/>
      <c r="N35" s="31"/>
      <c r="O35" s="32">
        <f t="shared" si="0"/>
        <v>0</v>
      </c>
    </row>
    <row r="36" spans="2:15">
      <c r="B36" s="37"/>
      <c r="E36" s="1" t="s">
        <v>4</v>
      </c>
      <c r="F36" s="1" t="s">
        <v>125</v>
      </c>
      <c r="M36" s="30">
        <f>IF(B36=0,2,IF(B36=N36,1,0))</f>
        <v>2</v>
      </c>
      <c r="N36" s="31"/>
      <c r="O36" s="32">
        <f t="shared" si="0"/>
        <v>0</v>
      </c>
    </row>
    <row r="37" spans="2:15">
      <c r="M37" s="30"/>
      <c r="N37" s="31"/>
      <c r="O37" s="32">
        <f t="shared" si="0"/>
        <v>0</v>
      </c>
    </row>
    <row r="38" spans="2:15" ht="18.75">
      <c r="C38" s="39" t="s">
        <v>7</v>
      </c>
      <c r="D38" s="39"/>
      <c r="E38" s="13" t="s">
        <v>9</v>
      </c>
      <c r="F38" s="13"/>
      <c r="G38" s="14"/>
      <c r="H38" s="14"/>
      <c r="I38" s="14"/>
      <c r="J38" s="14"/>
      <c r="K38" s="14"/>
      <c r="L38" s="15"/>
      <c r="M38" s="30"/>
      <c r="N38" s="31"/>
      <c r="O38" s="32">
        <f t="shared" si="0"/>
        <v>0</v>
      </c>
    </row>
    <row r="39" spans="2:15" ht="18.75">
      <c r="C39" s="38"/>
      <c r="D39" s="38"/>
      <c r="E39" s="16" t="s">
        <v>10</v>
      </c>
      <c r="F39" s="16"/>
      <c r="G39" s="17"/>
      <c r="H39" s="17"/>
      <c r="I39" s="17"/>
      <c r="J39" s="17"/>
      <c r="K39" s="17"/>
      <c r="L39" s="18"/>
      <c r="M39" s="30"/>
      <c r="N39" s="31"/>
      <c r="O39" s="32">
        <f t="shared" si="0"/>
        <v>0</v>
      </c>
    </row>
    <row r="40" spans="2:15" ht="18.75">
      <c r="C40" s="3"/>
      <c r="D40" s="3"/>
      <c r="E40" s="3"/>
      <c r="F40" s="3"/>
      <c r="G40" s="3"/>
      <c r="H40" s="3"/>
      <c r="I40" s="3"/>
      <c r="J40" s="3"/>
      <c r="K40" s="3"/>
      <c r="L40" s="3"/>
      <c r="M40" s="30"/>
      <c r="N40" s="31"/>
      <c r="O40" s="32">
        <f t="shared" si="0"/>
        <v>0</v>
      </c>
    </row>
    <row r="41" spans="2:15" ht="15" customHeight="1">
      <c r="B41" s="37"/>
      <c r="E41" s="1" t="s">
        <v>0</v>
      </c>
      <c r="F41" s="1" t="s">
        <v>148</v>
      </c>
      <c r="M41" s="30">
        <f>IF(B41=0,2,IF(B41=N41,1,0))</f>
        <v>2</v>
      </c>
      <c r="N41" s="31"/>
      <c r="O41" s="32">
        <f t="shared" si="0"/>
        <v>0</v>
      </c>
    </row>
    <row r="42" spans="2:15" ht="5.0999999999999996" customHeight="1">
      <c r="M42" s="30"/>
      <c r="N42" s="31"/>
      <c r="O42" s="32">
        <f t="shared" si="0"/>
        <v>0</v>
      </c>
    </row>
    <row r="43" spans="2:15">
      <c r="B43" s="37"/>
      <c r="E43" s="1" t="s">
        <v>2</v>
      </c>
      <c r="F43" s="1" t="s">
        <v>12</v>
      </c>
      <c r="M43" s="30">
        <f>IF(B43=0,2,IF(B43=N43,1,0))</f>
        <v>2</v>
      </c>
      <c r="N43" s="31"/>
      <c r="O43" s="32">
        <f t="shared" si="0"/>
        <v>0</v>
      </c>
    </row>
    <row r="44" spans="2:15" ht="5.0999999999999996" customHeight="1">
      <c r="M44" s="30"/>
      <c r="N44" s="31"/>
      <c r="O44" s="32">
        <f t="shared" si="0"/>
        <v>0</v>
      </c>
    </row>
    <row r="45" spans="2:15">
      <c r="B45" s="37"/>
      <c r="E45" s="1" t="s">
        <v>3</v>
      </c>
      <c r="F45" s="1" t="s">
        <v>11</v>
      </c>
      <c r="M45" s="30">
        <f>IF(B45=0,2,IF(B45=N45,1,0))</f>
        <v>2</v>
      </c>
      <c r="N45" s="31" t="s">
        <v>44</v>
      </c>
      <c r="O45" s="32">
        <f t="shared" si="0"/>
        <v>0</v>
      </c>
    </row>
    <row r="46" spans="2:15" ht="5.0999999999999996" customHeight="1">
      <c r="M46" s="30"/>
      <c r="N46" s="31"/>
      <c r="O46" s="32">
        <f t="shared" si="0"/>
        <v>0</v>
      </c>
    </row>
    <row r="47" spans="2:15">
      <c r="B47" s="37"/>
      <c r="E47" s="1" t="s">
        <v>4</v>
      </c>
      <c r="F47" s="1" t="s">
        <v>13</v>
      </c>
      <c r="M47" s="30">
        <f>IF(B47=0,2,IF(B47=N47,1,0))</f>
        <v>2</v>
      </c>
      <c r="N47" s="31"/>
      <c r="O47" s="32">
        <f t="shared" si="0"/>
        <v>0</v>
      </c>
    </row>
    <row r="48" spans="2:15">
      <c r="M48" s="30"/>
      <c r="N48" s="31"/>
      <c r="O48" s="32">
        <f t="shared" si="0"/>
        <v>0</v>
      </c>
    </row>
    <row r="49" spans="2:15" ht="18.75">
      <c r="C49" s="39" t="s">
        <v>14</v>
      </c>
      <c r="D49" s="39"/>
      <c r="E49" s="13" t="s">
        <v>15</v>
      </c>
      <c r="F49" s="13"/>
      <c r="G49" s="14"/>
      <c r="H49" s="14"/>
      <c r="I49" s="14"/>
      <c r="J49" s="14"/>
      <c r="K49" s="14"/>
      <c r="L49" s="15"/>
      <c r="M49" s="30"/>
      <c r="N49" s="31"/>
      <c r="O49" s="32">
        <f t="shared" si="0"/>
        <v>0</v>
      </c>
    </row>
    <row r="50" spans="2:15" ht="30.75" customHeight="1">
      <c r="C50" s="38"/>
      <c r="D50" s="38"/>
      <c r="E50" s="44" t="s">
        <v>16</v>
      </c>
      <c r="F50" s="16"/>
      <c r="G50" s="17"/>
      <c r="H50" s="17"/>
      <c r="I50" s="17"/>
      <c r="J50" s="17"/>
      <c r="K50" s="17"/>
      <c r="L50" s="18"/>
      <c r="M50" s="30"/>
      <c r="N50" s="31"/>
      <c r="O50" s="32">
        <f t="shared" si="0"/>
        <v>0</v>
      </c>
    </row>
    <row r="51" spans="2:15" ht="18.75">
      <c r="C51" s="3"/>
      <c r="D51" s="3"/>
      <c r="E51" s="3"/>
      <c r="F51" s="3"/>
      <c r="G51" s="3"/>
      <c r="H51" s="3"/>
      <c r="I51" s="3"/>
      <c r="J51" s="3"/>
      <c r="K51" s="3"/>
      <c r="L51" s="3"/>
      <c r="M51" s="30"/>
      <c r="N51" s="31"/>
      <c r="O51" s="32">
        <f t="shared" si="0"/>
        <v>0</v>
      </c>
    </row>
    <row r="52" spans="2:15" ht="15" customHeight="1">
      <c r="B52" s="37"/>
      <c r="E52" s="1" t="s">
        <v>0</v>
      </c>
      <c r="F52" s="1" t="s">
        <v>18</v>
      </c>
      <c r="M52" s="30">
        <f>IF(B52=0,2,IF(B52=N52,1,0))</f>
        <v>2</v>
      </c>
      <c r="N52" s="31"/>
      <c r="O52" s="32">
        <f t="shared" si="0"/>
        <v>0</v>
      </c>
    </row>
    <row r="53" spans="2:15" ht="5.0999999999999996" customHeight="1">
      <c r="M53" s="30"/>
      <c r="N53" s="31"/>
      <c r="O53" s="32">
        <f t="shared" si="0"/>
        <v>0</v>
      </c>
    </row>
    <row r="54" spans="2:15">
      <c r="B54" s="37"/>
      <c r="E54" s="1" t="s">
        <v>2</v>
      </c>
      <c r="F54" s="1" t="s">
        <v>19</v>
      </c>
      <c r="M54" s="30">
        <f>IF(B54=0,2,IF(B54=N54,1,0))</f>
        <v>2</v>
      </c>
      <c r="N54" s="31"/>
      <c r="O54" s="32">
        <f t="shared" si="0"/>
        <v>0</v>
      </c>
    </row>
    <row r="55" spans="2:15" ht="5.0999999999999996" customHeight="1">
      <c r="M55" s="30"/>
      <c r="N55" s="31"/>
      <c r="O55" s="32">
        <f t="shared" si="0"/>
        <v>0</v>
      </c>
    </row>
    <row r="56" spans="2:15">
      <c r="B56" s="37"/>
      <c r="E56" s="1" t="s">
        <v>3</v>
      </c>
      <c r="F56" s="1" t="s">
        <v>20</v>
      </c>
      <c r="M56" s="30">
        <f>IF(B56=0,2,IF(B56=N56,1,0))</f>
        <v>2</v>
      </c>
      <c r="N56" s="31"/>
      <c r="O56" s="32">
        <f t="shared" si="0"/>
        <v>0</v>
      </c>
    </row>
    <row r="57" spans="2:15" ht="5.0999999999999996" customHeight="1">
      <c r="M57" s="30"/>
      <c r="N57" s="31"/>
      <c r="O57" s="32">
        <f t="shared" si="0"/>
        <v>0</v>
      </c>
    </row>
    <row r="58" spans="2:15">
      <c r="B58" s="37"/>
      <c r="E58" s="1" t="s">
        <v>4</v>
      </c>
      <c r="F58" s="1" t="s">
        <v>17</v>
      </c>
      <c r="M58" s="30">
        <f>IF(B58=0,2,IF(B58=N58,1,0))</f>
        <v>2</v>
      </c>
      <c r="N58" s="31" t="s">
        <v>44</v>
      </c>
      <c r="O58" s="32">
        <f t="shared" si="0"/>
        <v>0</v>
      </c>
    </row>
    <row r="59" spans="2:15">
      <c r="M59" s="30"/>
      <c r="N59" s="31"/>
      <c r="O59" s="32">
        <f t="shared" si="0"/>
        <v>0</v>
      </c>
    </row>
    <row r="60" spans="2:15" ht="18.75">
      <c r="C60" s="39" t="s">
        <v>21</v>
      </c>
      <c r="D60" s="39"/>
      <c r="E60" s="13" t="s">
        <v>22</v>
      </c>
      <c r="F60" s="13"/>
      <c r="G60" s="14"/>
      <c r="H60" s="14"/>
      <c r="I60" s="14"/>
      <c r="J60" s="14"/>
      <c r="K60" s="14"/>
      <c r="L60" s="15"/>
      <c r="M60" s="30"/>
      <c r="N60" s="31"/>
      <c r="O60" s="32">
        <f t="shared" si="0"/>
        <v>0</v>
      </c>
    </row>
    <row r="61" spans="2:15" ht="30" customHeight="1">
      <c r="C61" s="38"/>
      <c r="D61" s="38"/>
      <c r="E61" s="45" t="s">
        <v>23</v>
      </c>
      <c r="F61" s="16"/>
      <c r="G61" s="17"/>
      <c r="H61" s="17"/>
      <c r="I61" s="17"/>
      <c r="J61" s="17"/>
      <c r="K61" s="17"/>
      <c r="L61" s="18"/>
      <c r="M61" s="30"/>
      <c r="N61" s="31"/>
      <c r="O61" s="32">
        <f t="shared" si="0"/>
        <v>0</v>
      </c>
    </row>
    <row r="62" spans="2:15" ht="18.75">
      <c r="C62" s="3"/>
      <c r="D62" s="3"/>
      <c r="E62" s="3"/>
      <c r="F62" s="3"/>
      <c r="G62" s="3"/>
      <c r="H62" s="3"/>
      <c r="I62" s="3"/>
      <c r="J62" s="3"/>
      <c r="K62" s="3"/>
      <c r="L62" s="3"/>
      <c r="M62" s="30"/>
      <c r="N62" s="31"/>
      <c r="O62" s="32">
        <f t="shared" si="0"/>
        <v>0</v>
      </c>
    </row>
    <row r="63" spans="2:15" ht="15" customHeight="1">
      <c r="B63" s="37"/>
      <c r="E63" s="1" t="s">
        <v>0</v>
      </c>
      <c r="F63" s="1" t="s">
        <v>25</v>
      </c>
      <c r="M63" s="30">
        <f>IF(B63=0,2,IF(B63=N63,1,0))</f>
        <v>2</v>
      </c>
      <c r="N63" s="31"/>
      <c r="O63" s="32">
        <f t="shared" si="0"/>
        <v>0</v>
      </c>
    </row>
    <row r="64" spans="2:15" ht="5.0999999999999996" customHeight="1">
      <c r="M64" s="30"/>
      <c r="N64" s="31"/>
      <c r="O64" s="32">
        <f t="shared" si="0"/>
        <v>0</v>
      </c>
    </row>
    <row r="65" spans="2:15">
      <c r="B65" s="37"/>
      <c r="E65" s="1" t="s">
        <v>2</v>
      </c>
      <c r="F65" s="1" t="s">
        <v>26</v>
      </c>
      <c r="M65" s="30">
        <f>IF(B65=0,2,IF(B65=N65,1,0))</f>
        <v>2</v>
      </c>
      <c r="N65" s="31"/>
      <c r="O65" s="32">
        <f t="shared" si="0"/>
        <v>0</v>
      </c>
    </row>
    <row r="66" spans="2:15" ht="5.0999999999999996" customHeight="1">
      <c r="M66" s="30"/>
      <c r="N66" s="31"/>
      <c r="O66" s="32">
        <f t="shared" si="0"/>
        <v>0</v>
      </c>
    </row>
    <row r="67" spans="2:15">
      <c r="B67" s="37"/>
      <c r="E67" s="1" t="s">
        <v>3</v>
      </c>
      <c r="F67" s="1" t="s">
        <v>24</v>
      </c>
      <c r="M67" s="30">
        <f>IF(B67=0,2,IF(B67=N67,1,0))</f>
        <v>2</v>
      </c>
      <c r="N67" s="31" t="s">
        <v>44</v>
      </c>
      <c r="O67" s="32">
        <f t="shared" si="0"/>
        <v>0</v>
      </c>
    </row>
    <row r="68" spans="2:15" ht="5.0999999999999996" customHeight="1">
      <c r="M68" s="30"/>
      <c r="N68" s="31"/>
      <c r="O68" s="32">
        <f t="shared" si="0"/>
        <v>0</v>
      </c>
    </row>
    <row r="69" spans="2:15">
      <c r="B69" s="37"/>
      <c r="E69" s="1" t="s">
        <v>4</v>
      </c>
      <c r="F69" s="1" t="s">
        <v>27</v>
      </c>
      <c r="M69" s="30">
        <f>IF(B69=0,2,IF(B69=N69,1,0))</f>
        <v>2</v>
      </c>
      <c r="N69" s="31"/>
      <c r="O69" s="32">
        <f t="shared" si="0"/>
        <v>0</v>
      </c>
    </row>
    <row r="70" spans="2:15">
      <c r="M70" s="30"/>
      <c r="N70" s="31"/>
      <c r="O70" s="32">
        <f t="shared" si="0"/>
        <v>0</v>
      </c>
    </row>
    <row r="71" spans="2:15" ht="18.75">
      <c r="C71" s="39" t="s">
        <v>28</v>
      </c>
      <c r="D71" s="39"/>
      <c r="E71" s="13" t="s">
        <v>29</v>
      </c>
      <c r="F71" s="13"/>
      <c r="G71" s="14"/>
      <c r="H71" s="14"/>
      <c r="I71" s="14"/>
      <c r="J71" s="14"/>
      <c r="K71" s="14"/>
      <c r="L71" s="15"/>
      <c r="M71" s="30"/>
      <c r="N71" s="31"/>
      <c r="O71" s="32">
        <f t="shared" si="0"/>
        <v>0</v>
      </c>
    </row>
    <row r="72" spans="2:15" ht="43.5" customHeight="1">
      <c r="C72" s="38"/>
      <c r="D72" s="38"/>
      <c r="E72" s="41" t="s">
        <v>149</v>
      </c>
      <c r="F72" s="16"/>
      <c r="G72" s="17"/>
      <c r="H72" s="17"/>
      <c r="I72" s="17"/>
      <c r="J72" s="17"/>
      <c r="K72" s="17"/>
      <c r="L72" s="18"/>
      <c r="M72" s="30"/>
      <c r="N72" s="31"/>
      <c r="O72" s="32">
        <f t="shared" si="0"/>
        <v>0</v>
      </c>
    </row>
    <row r="73" spans="2:15" ht="18.75">
      <c r="C73" s="3"/>
      <c r="D73" s="3"/>
      <c r="E73" s="3"/>
      <c r="F73" s="3"/>
      <c r="G73" s="3"/>
      <c r="H73" s="3"/>
      <c r="I73" s="3"/>
      <c r="J73" s="3"/>
      <c r="K73" s="3"/>
      <c r="L73" s="3"/>
      <c r="M73" s="30"/>
      <c r="N73" s="31"/>
      <c r="O73" s="32">
        <f t="shared" si="0"/>
        <v>0</v>
      </c>
    </row>
    <row r="74" spans="2:15" ht="15" customHeight="1">
      <c r="B74" s="37"/>
      <c r="E74" s="1" t="s">
        <v>0</v>
      </c>
      <c r="F74" s="1" t="s">
        <v>150</v>
      </c>
      <c r="M74" s="30">
        <f>IF(B74=0,2,IF(B74=N74,1,0))</f>
        <v>2</v>
      </c>
      <c r="N74" s="31"/>
      <c r="O74" s="32">
        <f t="shared" si="0"/>
        <v>0</v>
      </c>
    </row>
    <row r="75" spans="2:15" ht="5.0999999999999996" customHeight="1">
      <c r="M75" s="30"/>
      <c r="N75" s="31"/>
      <c r="O75" s="32">
        <f t="shared" si="0"/>
        <v>0</v>
      </c>
    </row>
    <row r="76" spans="2:15">
      <c r="B76" s="37"/>
      <c r="E76" s="1" t="s">
        <v>2</v>
      </c>
      <c r="F76" s="1" t="s">
        <v>151</v>
      </c>
      <c r="M76" s="30">
        <f>IF(B76=0,2,IF(B76=N76,1,0))</f>
        <v>2</v>
      </c>
      <c r="N76" s="31"/>
      <c r="O76" s="32">
        <f t="shared" si="0"/>
        <v>0</v>
      </c>
    </row>
    <row r="77" spans="2:15" ht="5.0999999999999996" customHeight="1">
      <c r="M77" s="30"/>
      <c r="N77" s="31"/>
      <c r="O77" s="32">
        <f t="shared" si="0"/>
        <v>0</v>
      </c>
    </row>
    <row r="78" spans="2:15">
      <c r="B78" s="37"/>
      <c r="E78" s="1" t="s">
        <v>3</v>
      </c>
      <c r="F78" s="1" t="s">
        <v>31</v>
      </c>
      <c r="M78" s="30">
        <f>IF(B78=0,2,IF(B78=N78,1,0))</f>
        <v>2</v>
      </c>
      <c r="N78" s="31" t="s">
        <v>44</v>
      </c>
      <c r="O78" s="32">
        <f t="shared" si="0"/>
        <v>0</v>
      </c>
    </row>
    <row r="79" spans="2:15" ht="5.0999999999999996" customHeight="1">
      <c r="M79" s="30"/>
      <c r="N79" s="31"/>
      <c r="O79" s="32">
        <f t="shared" si="0"/>
        <v>0</v>
      </c>
    </row>
    <row r="80" spans="2:15">
      <c r="B80" s="37"/>
      <c r="E80" s="1" t="s">
        <v>4</v>
      </c>
      <c r="F80" s="1" t="s">
        <v>30</v>
      </c>
      <c r="M80" s="30">
        <f>IF(B80=0,2,IF(B80=N80,1,0))</f>
        <v>2</v>
      </c>
      <c r="N80" s="31"/>
      <c r="O80" s="32">
        <f t="shared" si="0"/>
        <v>0</v>
      </c>
    </row>
    <row r="81" spans="2:15">
      <c r="M81" s="30"/>
      <c r="N81" s="31"/>
      <c r="O81" s="32">
        <f t="shared" si="0"/>
        <v>0</v>
      </c>
    </row>
    <row r="82" spans="2:15" ht="18.75">
      <c r="C82" s="39" t="s">
        <v>32</v>
      </c>
      <c r="D82" s="39"/>
      <c r="E82" s="13" t="s">
        <v>33</v>
      </c>
      <c r="F82" s="13"/>
      <c r="G82" s="14"/>
      <c r="H82" s="14"/>
      <c r="I82" s="14"/>
      <c r="J82" s="14"/>
      <c r="K82" s="14"/>
      <c r="L82" s="15"/>
      <c r="M82" s="30"/>
      <c r="N82" s="31"/>
      <c r="O82" s="32">
        <f t="shared" si="0"/>
        <v>0</v>
      </c>
    </row>
    <row r="83" spans="2:15" ht="66.75" customHeight="1">
      <c r="C83" s="38"/>
      <c r="D83" s="38"/>
      <c r="E83" s="16"/>
      <c r="F83" s="16"/>
      <c r="G83" s="17"/>
      <c r="H83" s="17"/>
      <c r="I83" s="17"/>
      <c r="J83" s="17"/>
      <c r="K83" s="17"/>
      <c r="L83" s="18"/>
      <c r="M83" s="30"/>
      <c r="N83" s="31"/>
      <c r="O83" s="32">
        <f t="shared" si="0"/>
        <v>0</v>
      </c>
    </row>
    <row r="84" spans="2:15" ht="18.75">
      <c r="C84" s="3"/>
      <c r="D84" s="3"/>
      <c r="E84" s="3"/>
      <c r="F84" s="3"/>
      <c r="G84" s="3"/>
      <c r="H84" s="3"/>
      <c r="I84" s="3"/>
      <c r="J84" s="3"/>
      <c r="K84" s="3"/>
      <c r="L84" s="3"/>
      <c r="M84" s="30"/>
      <c r="N84" s="31"/>
      <c r="O84" s="32">
        <f t="shared" si="0"/>
        <v>0</v>
      </c>
    </row>
    <row r="85" spans="2:15" ht="15" customHeight="1">
      <c r="B85" s="37"/>
      <c r="E85" s="1" t="s">
        <v>0</v>
      </c>
      <c r="F85" s="1" t="s">
        <v>137</v>
      </c>
      <c r="M85" s="30">
        <f>IF(B85=0,2,IF(B85=N85,1,0))</f>
        <v>2</v>
      </c>
      <c r="N85" s="31"/>
      <c r="O85" s="32">
        <f t="shared" si="0"/>
        <v>0</v>
      </c>
    </row>
    <row r="86" spans="2:15" ht="5.0999999999999996" customHeight="1">
      <c r="M86" s="30"/>
      <c r="N86" s="31"/>
      <c r="O86" s="32">
        <f t="shared" si="0"/>
        <v>0</v>
      </c>
    </row>
    <row r="87" spans="2:15">
      <c r="B87" s="37"/>
      <c r="E87" s="1" t="s">
        <v>2</v>
      </c>
      <c r="F87" s="1" t="s">
        <v>34</v>
      </c>
      <c r="M87" s="30">
        <f>IF(B87=0,2,IF(B87=N87,1,0))</f>
        <v>2</v>
      </c>
      <c r="N87" s="31"/>
      <c r="O87" s="32">
        <f t="shared" si="0"/>
        <v>0</v>
      </c>
    </row>
    <row r="88" spans="2:15" ht="5.0999999999999996" customHeight="1">
      <c r="M88" s="30"/>
      <c r="N88" s="31"/>
      <c r="O88" s="32">
        <f t="shared" si="0"/>
        <v>0</v>
      </c>
    </row>
    <row r="89" spans="2:15">
      <c r="B89" s="37"/>
      <c r="E89" s="1" t="s">
        <v>3</v>
      </c>
      <c r="F89" s="1" t="s">
        <v>152</v>
      </c>
      <c r="M89" s="30">
        <f>IF(B89=0,2,IF(B89=N89,1,0))</f>
        <v>2</v>
      </c>
      <c r="N89" s="31" t="s">
        <v>44</v>
      </c>
      <c r="O89" s="32">
        <f t="shared" si="0"/>
        <v>0</v>
      </c>
    </row>
    <row r="90" spans="2:15" ht="5.0999999999999996" customHeight="1">
      <c r="M90" s="30"/>
      <c r="N90" s="31"/>
      <c r="O90" s="32">
        <f t="shared" si="0"/>
        <v>0</v>
      </c>
    </row>
    <row r="91" spans="2:15">
      <c r="B91" s="37"/>
      <c r="E91" s="1" t="s">
        <v>4</v>
      </c>
      <c r="F91" s="1" t="s">
        <v>153</v>
      </c>
      <c r="M91" s="30">
        <f>IF(B91=0,2,IF(B91=N91,1,0))</f>
        <v>2</v>
      </c>
      <c r="N91" s="31"/>
      <c r="O91" s="32">
        <f t="shared" si="0"/>
        <v>0</v>
      </c>
    </row>
    <row r="92" spans="2:15">
      <c r="M92" s="30"/>
      <c r="N92" s="31"/>
      <c r="O92" s="32">
        <f t="shared" si="0"/>
        <v>0</v>
      </c>
    </row>
    <row r="93" spans="2:15" ht="18.75">
      <c r="C93" s="39" t="s">
        <v>35</v>
      </c>
      <c r="D93" s="39"/>
      <c r="E93" s="13" t="s">
        <v>38</v>
      </c>
      <c r="F93" s="13"/>
      <c r="G93" s="14"/>
      <c r="H93" s="14"/>
      <c r="I93" s="14"/>
      <c r="J93" s="14"/>
      <c r="K93" s="14"/>
      <c r="L93" s="15"/>
      <c r="M93" s="30"/>
      <c r="N93" s="31"/>
      <c r="O93" s="32">
        <f t="shared" si="0"/>
        <v>0</v>
      </c>
    </row>
    <row r="94" spans="2:15" ht="47.25" customHeight="1">
      <c r="C94" s="38"/>
      <c r="D94" s="38"/>
      <c r="E94" s="16"/>
      <c r="F94" s="16"/>
      <c r="G94" s="17"/>
      <c r="H94" s="17"/>
      <c r="I94" s="17"/>
      <c r="J94" s="17"/>
      <c r="K94" s="17"/>
      <c r="L94" s="18"/>
      <c r="M94" s="30"/>
      <c r="N94" s="31"/>
      <c r="O94" s="32">
        <f t="shared" si="0"/>
        <v>0</v>
      </c>
    </row>
    <row r="95" spans="2:15" ht="18.75">
      <c r="C95" s="3"/>
      <c r="D95" s="3"/>
      <c r="E95" s="3"/>
      <c r="F95" s="3"/>
      <c r="G95" s="3"/>
      <c r="H95" s="3"/>
      <c r="I95" s="3"/>
      <c r="J95" s="3"/>
      <c r="K95" s="3"/>
      <c r="L95" s="3"/>
      <c r="M95" s="30"/>
      <c r="N95" s="31"/>
      <c r="O95" s="32">
        <f t="shared" ref="O95:O158" si="1">IF(B95="x",1,0)</f>
        <v>0</v>
      </c>
    </row>
    <row r="96" spans="2:15" ht="15" customHeight="1">
      <c r="B96" s="37"/>
      <c r="E96" s="1" t="s">
        <v>0</v>
      </c>
      <c r="F96" s="1" t="s">
        <v>37</v>
      </c>
      <c r="M96" s="30">
        <f>IF(B96=0,2,IF(B96=N96,1,0))</f>
        <v>2</v>
      </c>
      <c r="N96" s="31" t="s">
        <v>44</v>
      </c>
      <c r="O96" s="32">
        <f t="shared" si="1"/>
        <v>0</v>
      </c>
    </row>
    <row r="97" spans="2:15" ht="5.0999999999999996" customHeight="1">
      <c r="M97" s="30"/>
      <c r="N97" s="31"/>
      <c r="O97" s="32">
        <f t="shared" si="1"/>
        <v>0</v>
      </c>
    </row>
    <row r="98" spans="2:15">
      <c r="B98" s="37"/>
      <c r="E98" s="1" t="s">
        <v>2</v>
      </c>
      <c r="F98" s="1" t="s">
        <v>39</v>
      </c>
      <c r="M98" s="30">
        <f>IF(B98=0,2,IF(B98=N98,1,0))</f>
        <v>2</v>
      </c>
      <c r="N98" s="31"/>
      <c r="O98" s="32">
        <f t="shared" si="1"/>
        <v>0</v>
      </c>
    </row>
    <row r="99" spans="2:15" ht="5.0999999999999996" customHeight="1">
      <c r="M99" s="30"/>
      <c r="N99" s="31"/>
      <c r="O99" s="32">
        <f t="shared" si="1"/>
        <v>0</v>
      </c>
    </row>
    <row r="100" spans="2:15">
      <c r="B100" s="37"/>
      <c r="E100" s="1" t="s">
        <v>3</v>
      </c>
      <c r="F100" s="1" t="s">
        <v>40</v>
      </c>
      <c r="M100" s="30">
        <f>IF(B100=0,2,IF(B100=N100,1,0))</f>
        <v>2</v>
      </c>
      <c r="N100" s="31"/>
      <c r="O100" s="32">
        <f t="shared" si="1"/>
        <v>0</v>
      </c>
    </row>
    <row r="101" spans="2:15" ht="5.0999999999999996" customHeight="1">
      <c r="M101" s="30"/>
      <c r="N101" s="31"/>
      <c r="O101" s="32">
        <f t="shared" si="1"/>
        <v>0</v>
      </c>
    </row>
    <row r="102" spans="2:15">
      <c r="B102" s="37"/>
      <c r="E102" s="1" t="s">
        <v>4</v>
      </c>
      <c r="F102" s="1" t="s">
        <v>41</v>
      </c>
      <c r="M102" s="30">
        <f>IF(B102=0,2,IF(B102=N102,1,0))</f>
        <v>2</v>
      </c>
      <c r="N102" s="31"/>
      <c r="O102" s="32">
        <f t="shared" si="1"/>
        <v>0</v>
      </c>
    </row>
    <row r="103" spans="2:15">
      <c r="M103" s="30"/>
      <c r="N103" s="31"/>
      <c r="O103" s="32">
        <f t="shared" si="1"/>
        <v>0</v>
      </c>
    </row>
    <row r="104" spans="2:15" ht="18.75">
      <c r="C104" s="39" t="s">
        <v>36</v>
      </c>
      <c r="D104" s="39"/>
      <c r="E104" s="7" t="s">
        <v>154</v>
      </c>
      <c r="F104" s="7"/>
      <c r="G104" s="7"/>
      <c r="H104" s="7"/>
      <c r="I104" s="7"/>
      <c r="J104" s="7"/>
      <c r="K104" s="7"/>
      <c r="L104" s="8"/>
      <c r="M104" s="30"/>
      <c r="N104" s="31"/>
      <c r="O104" s="32">
        <f t="shared" si="1"/>
        <v>0</v>
      </c>
    </row>
    <row r="105" spans="2:15" ht="15.75">
      <c r="C105" s="9"/>
      <c r="D105" s="9"/>
      <c r="E105" s="9" t="s">
        <v>155</v>
      </c>
      <c r="F105" s="9"/>
      <c r="G105" s="9"/>
      <c r="H105" s="9"/>
      <c r="I105" s="9"/>
      <c r="J105" s="9"/>
      <c r="K105" s="9"/>
      <c r="L105" s="10"/>
      <c r="M105" s="30"/>
      <c r="N105" s="31"/>
      <c r="O105" s="32">
        <f t="shared" si="1"/>
        <v>0</v>
      </c>
    </row>
    <row r="106" spans="2:15" ht="15.75">
      <c r="C106" s="9"/>
      <c r="D106" s="9"/>
      <c r="E106" s="9" t="s">
        <v>42</v>
      </c>
      <c r="F106" s="9"/>
      <c r="G106" s="9"/>
      <c r="H106" s="9"/>
      <c r="I106" s="9"/>
      <c r="J106" s="9"/>
      <c r="K106" s="9"/>
      <c r="L106" s="10"/>
      <c r="M106" s="30"/>
      <c r="N106" s="31"/>
      <c r="O106" s="32">
        <f t="shared" si="1"/>
        <v>0</v>
      </c>
    </row>
    <row r="107" spans="2:15" ht="20.25" customHeight="1">
      <c r="C107" s="11"/>
      <c r="D107" s="11"/>
      <c r="E107" s="19" t="s">
        <v>156</v>
      </c>
      <c r="F107" s="11"/>
      <c r="G107" s="11"/>
      <c r="H107" s="11"/>
      <c r="I107" s="11"/>
      <c r="J107" s="11"/>
      <c r="K107" s="11"/>
      <c r="L107" s="12"/>
      <c r="M107" s="30"/>
      <c r="N107" s="31"/>
      <c r="O107" s="32">
        <f t="shared" si="1"/>
        <v>0</v>
      </c>
    </row>
    <row r="108" spans="2:15" ht="18.75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0"/>
      <c r="N108" s="31"/>
      <c r="O108" s="32">
        <f t="shared" si="1"/>
        <v>0</v>
      </c>
    </row>
    <row r="109" spans="2:15" ht="15" customHeight="1">
      <c r="B109" s="37"/>
      <c r="E109" s="1" t="s">
        <v>0</v>
      </c>
      <c r="F109" s="1" t="s">
        <v>46</v>
      </c>
      <c r="M109" s="30">
        <f>IF(B109=0,2,IF(B109=N109,1,0))</f>
        <v>2</v>
      </c>
      <c r="N109" s="31"/>
      <c r="O109" s="32">
        <f t="shared" si="1"/>
        <v>0</v>
      </c>
    </row>
    <row r="110" spans="2:15" ht="5.0999999999999996" customHeight="1">
      <c r="M110" s="30"/>
      <c r="N110" s="31"/>
      <c r="O110" s="32">
        <f t="shared" si="1"/>
        <v>0</v>
      </c>
    </row>
    <row r="111" spans="2:15">
      <c r="B111" s="37"/>
      <c r="E111" s="1" t="s">
        <v>2</v>
      </c>
      <c r="F111" s="1" t="s">
        <v>47</v>
      </c>
      <c r="M111" s="30">
        <f>IF(B111=0,2,IF(B111=N111,1,0))</f>
        <v>2</v>
      </c>
      <c r="N111" s="31"/>
      <c r="O111" s="32">
        <f t="shared" si="1"/>
        <v>0</v>
      </c>
    </row>
    <row r="112" spans="2:15" ht="5.0999999999999996" customHeight="1">
      <c r="M112" s="30"/>
      <c r="N112" s="31"/>
      <c r="O112" s="32">
        <f t="shared" si="1"/>
        <v>0</v>
      </c>
    </row>
    <row r="113" spans="2:15">
      <c r="B113" s="37"/>
      <c r="E113" s="1" t="s">
        <v>3</v>
      </c>
      <c r="F113" s="1" t="s">
        <v>45</v>
      </c>
      <c r="M113" s="30">
        <f>IF(B113=0,2,IF(B113=N113,1,0))</f>
        <v>2</v>
      </c>
      <c r="N113" s="31" t="s">
        <v>44</v>
      </c>
      <c r="O113" s="32">
        <f t="shared" si="1"/>
        <v>0</v>
      </c>
    </row>
    <row r="114" spans="2:15" ht="5.0999999999999996" customHeight="1">
      <c r="M114" s="30"/>
      <c r="N114" s="31"/>
      <c r="O114" s="32">
        <f t="shared" si="1"/>
        <v>0</v>
      </c>
    </row>
    <row r="115" spans="2:15">
      <c r="B115" s="37"/>
      <c r="E115" s="1" t="s">
        <v>4</v>
      </c>
      <c r="F115" s="1" t="s">
        <v>48</v>
      </c>
      <c r="M115" s="30">
        <f>IF(B115=0,2,IF(B115=N115,1,0))</f>
        <v>2</v>
      </c>
      <c r="N115" s="31"/>
      <c r="O115" s="32">
        <f t="shared" si="1"/>
        <v>0</v>
      </c>
    </row>
    <row r="116" spans="2:15">
      <c r="M116" s="30"/>
      <c r="N116" s="31"/>
      <c r="O116" s="32">
        <f t="shared" si="1"/>
        <v>0</v>
      </c>
    </row>
    <row r="117" spans="2:15" ht="18.75">
      <c r="C117" s="39" t="s">
        <v>43</v>
      </c>
      <c r="D117" s="39"/>
      <c r="E117" s="7" t="s">
        <v>50</v>
      </c>
      <c r="F117" s="7"/>
      <c r="G117" s="7"/>
      <c r="H117" s="7"/>
      <c r="I117" s="7"/>
      <c r="J117" s="7"/>
      <c r="K117" s="7"/>
      <c r="L117" s="8"/>
      <c r="M117" s="30"/>
      <c r="N117" s="31"/>
      <c r="O117" s="32">
        <f t="shared" si="1"/>
        <v>0</v>
      </c>
    </row>
    <row r="118" spans="2:15" ht="15.75">
      <c r="C118" s="9"/>
      <c r="D118" s="9"/>
      <c r="E118" s="9" t="s">
        <v>51</v>
      </c>
      <c r="F118" s="9"/>
      <c r="G118" s="9"/>
      <c r="H118" s="9"/>
      <c r="I118" s="9"/>
      <c r="J118" s="9"/>
      <c r="K118" s="9"/>
      <c r="L118" s="10"/>
      <c r="M118" s="30"/>
      <c r="N118" s="31"/>
      <c r="O118" s="32">
        <f t="shared" si="1"/>
        <v>0</v>
      </c>
    </row>
    <row r="119" spans="2:15" ht="15.75">
      <c r="C119" s="9"/>
      <c r="D119" s="9"/>
      <c r="E119" s="9" t="s">
        <v>52</v>
      </c>
      <c r="F119" s="9"/>
      <c r="G119" s="9"/>
      <c r="H119" s="9"/>
      <c r="I119" s="9"/>
      <c r="J119" s="9"/>
      <c r="K119" s="9"/>
      <c r="L119" s="10"/>
      <c r="M119" s="30"/>
      <c r="N119" s="31"/>
      <c r="O119" s="32">
        <f t="shared" si="1"/>
        <v>0</v>
      </c>
    </row>
    <row r="120" spans="2:15" ht="24.75" customHeight="1">
      <c r="C120" s="11"/>
      <c r="D120" s="11"/>
      <c r="E120" s="11"/>
      <c r="F120" s="11"/>
      <c r="G120" s="11"/>
      <c r="H120" s="11"/>
      <c r="I120" s="11"/>
      <c r="J120" s="11"/>
      <c r="K120" s="11"/>
      <c r="L120" s="12"/>
      <c r="M120" s="30"/>
      <c r="N120" s="31"/>
      <c r="O120" s="32">
        <f t="shared" si="1"/>
        <v>0</v>
      </c>
    </row>
    <row r="121" spans="2:15" ht="18.75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0"/>
      <c r="N121" s="31"/>
      <c r="O121" s="32">
        <f t="shared" si="1"/>
        <v>0</v>
      </c>
    </row>
    <row r="122" spans="2:15" ht="15" customHeight="1">
      <c r="B122" s="37"/>
      <c r="E122" s="1" t="s">
        <v>0</v>
      </c>
      <c r="F122" s="1" t="s">
        <v>53</v>
      </c>
      <c r="M122" s="30">
        <f>IF(B122=0,2,IF(B122=N122,1,0))</f>
        <v>2</v>
      </c>
      <c r="N122" s="31" t="s">
        <v>44</v>
      </c>
      <c r="O122" s="32">
        <f t="shared" si="1"/>
        <v>0</v>
      </c>
    </row>
    <row r="123" spans="2:15" ht="5.0999999999999996" customHeight="1">
      <c r="M123" s="30"/>
      <c r="N123" s="31"/>
      <c r="O123" s="32">
        <f t="shared" si="1"/>
        <v>0</v>
      </c>
    </row>
    <row r="124" spans="2:15">
      <c r="B124" s="37"/>
      <c r="E124" s="1" t="s">
        <v>2</v>
      </c>
      <c r="F124" s="1" t="s">
        <v>157</v>
      </c>
      <c r="M124" s="30">
        <f>IF(B124=0,2,IF(B124=N124,1,0))</f>
        <v>2</v>
      </c>
      <c r="N124" s="31"/>
      <c r="O124" s="32">
        <f t="shared" si="1"/>
        <v>0</v>
      </c>
    </row>
    <row r="125" spans="2:15" ht="5.0999999999999996" customHeight="1">
      <c r="M125" s="30"/>
      <c r="N125" s="31"/>
      <c r="O125" s="32">
        <f t="shared" si="1"/>
        <v>0</v>
      </c>
    </row>
    <row r="126" spans="2:15">
      <c r="B126" s="37"/>
      <c r="E126" s="1" t="s">
        <v>3</v>
      </c>
      <c r="F126" s="1" t="s">
        <v>54</v>
      </c>
      <c r="M126" s="30">
        <f>IF(B126=0,2,IF(B126=N126,1,0))</f>
        <v>2</v>
      </c>
      <c r="N126" s="31"/>
      <c r="O126" s="32">
        <f t="shared" si="1"/>
        <v>0</v>
      </c>
    </row>
    <row r="127" spans="2:15" ht="5.0999999999999996" customHeight="1">
      <c r="M127" s="30"/>
      <c r="N127" s="31"/>
      <c r="O127" s="32">
        <f t="shared" si="1"/>
        <v>0</v>
      </c>
    </row>
    <row r="128" spans="2:15">
      <c r="B128" s="37"/>
      <c r="E128" s="1" t="s">
        <v>4</v>
      </c>
      <c r="F128" s="1" t="s">
        <v>55</v>
      </c>
      <c r="M128" s="30">
        <f>IF(B128=0,2,IF(B128=N128,1,0))</f>
        <v>2</v>
      </c>
      <c r="N128" s="31"/>
      <c r="O128" s="32">
        <f t="shared" si="1"/>
        <v>0</v>
      </c>
    </row>
    <row r="129" spans="2:15">
      <c r="M129" s="30"/>
      <c r="N129" s="31"/>
      <c r="O129" s="32">
        <f t="shared" si="1"/>
        <v>0</v>
      </c>
    </row>
    <row r="130" spans="2:15" ht="18.75">
      <c r="C130" s="39" t="s">
        <v>49</v>
      </c>
      <c r="D130" s="39"/>
      <c r="E130" s="13" t="s">
        <v>57</v>
      </c>
      <c r="F130" s="13"/>
      <c r="G130" s="14"/>
      <c r="H130" s="14"/>
      <c r="I130" s="14"/>
      <c r="J130" s="14"/>
      <c r="K130" s="14"/>
      <c r="L130" s="15"/>
      <c r="M130" s="30"/>
      <c r="N130" s="31"/>
      <c r="O130" s="32">
        <f t="shared" si="1"/>
        <v>0</v>
      </c>
    </row>
    <row r="131" spans="2:15" ht="45.75" customHeight="1">
      <c r="C131" s="38"/>
      <c r="D131" s="38"/>
      <c r="E131" s="16"/>
      <c r="F131" s="16"/>
      <c r="G131" s="17"/>
      <c r="H131" s="17"/>
      <c r="I131" s="17"/>
      <c r="J131" s="17"/>
      <c r="K131" s="17"/>
      <c r="L131" s="18"/>
      <c r="M131" s="30"/>
      <c r="N131" s="31"/>
      <c r="O131" s="32">
        <f t="shared" si="1"/>
        <v>0</v>
      </c>
    </row>
    <row r="132" spans="2:15" ht="18.75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0"/>
      <c r="N132" s="31"/>
      <c r="O132" s="32">
        <f t="shared" si="1"/>
        <v>0</v>
      </c>
    </row>
    <row r="133" spans="2:15" ht="15" customHeight="1">
      <c r="B133" s="37"/>
      <c r="E133" s="1" t="s">
        <v>0</v>
      </c>
      <c r="F133" s="1" t="s">
        <v>158</v>
      </c>
      <c r="M133" s="30">
        <f>IF(B133=0,2,IF(B133=N133,1,0))</f>
        <v>2</v>
      </c>
      <c r="N133" s="31"/>
      <c r="O133" s="32">
        <f t="shared" si="1"/>
        <v>0</v>
      </c>
    </row>
    <row r="134" spans="2:15" ht="5.0999999999999996" customHeight="1">
      <c r="M134" s="30"/>
      <c r="N134" s="31"/>
      <c r="O134" s="32">
        <f t="shared" si="1"/>
        <v>0</v>
      </c>
    </row>
    <row r="135" spans="2:15">
      <c r="B135" s="37"/>
      <c r="E135" s="1" t="s">
        <v>2</v>
      </c>
      <c r="F135" s="1" t="s">
        <v>58</v>
      </c>
      <c r="M135" s="30">
        <f>IF(B135=0,2,IF(B135=N135,1,0))</f>
        <v>2</v>
      </c>
      <c r="N135" s="31" t="s">
        <v>44</v>
      </c>
      <c r="O135" s="32">
        <f t="shared" si="1"/>
        <v>0</v>
      </c>
    </row>
    <row r="136" spans="2:15" ht="5.0999999999999996" customHeight="1">
      <c r="M136" s="30"/>
      <c r="N136" s="31"/>
      <c r="O136" s="32">
        <f t="shared" si="1"/>
        <v>0</v>
      </c>
    </row>
    <row r="137" spans="2:15">
      <c r="B137" s="37"/>
      <c r="E137" s="1" t="s">
        <v>3</v>
      </c>
      <c r="F137" s="1" t="s">
        <v>59</v>
      </c>
      <c r="M137" s="30">
        <f>IF(B137=0,2,IF(B137=N137,1,0))</f>
        <v>2</v>
      </c>
      <c r="N137" s="31"/>
      <c r="O137" s="32">
        <f t="shared" si="1"/>
        <v>0</v>
      </c>
    </row>
    <row r="138" spans="2:15" ht="5.0999999999999996" customHeight="1">
      <c r="M138" s="30"/>
      <c r="N138" s="31"/>
      <c r="O138" s="32">
        <f t="shared" si="1"/>
        <v>0</v>
      </c>
    </row>
    <row r="139" spans="2:15">
      <c r="B139" s="37"/>
      <c r="E139" s="1" t="s">
        <v>4</v>
      </c>
      <c r="F139" s="1" t="s">
        <v>60</v>
      </c>
      <c r="M139" s="30">
        <f>IF(B139=0,2,IF(B139=N139,1,0))</f>
        <v>2</v>
      </c>
      <c r="N139" s="31"/>
      <c r="O139" s="32">
        <f t="shared" si="1"/>
        <v>0</v>
      </c>
    </row>
    <row r="140" spans="2:15">
      <c r="M140" s="30"/>
      <c r="N140" s="31"/>
      <c r="O140" s="32">
        <f t="shared" si="1"/>
        <v>0</v>
      </c>
    </row>
    <row r="141" spans="2:15" ht="18.75">
      <c r="C141" s="39" t="s">
        <v>56</v>
      </c>
      <c r="D141" s="39"/>
      <c r="E141" s="13" t="s">
        <v>62</v>
      </c>
      <c r="F141" s="13"/>
      <c r="G141" s="14"/>
      <c r="H141" s="14"/>
      <c r="I141" s="14"/>
      <c r="J141" s="14"/>
      <c r="K141" s="14"/>
      <c r="L141" s="15"/>
      <c r="M141" s="30"/>
      <c r="N141" s="31"/>
      <c r="O141" s="32">
        <f t="shared" si="1"/>
        <v>0</v>
      </c>
    </row>
    <row r="142" spans="2:15" ht="57" customHeight="1">
      <c r="C142" s="38"/>
      <c r="D142" s="38"/>
      <c r="E142" s="16"/>
      <c r="F142" s="16"/>
      <c r="G142" s="17"/>
      <c r="H142" s="17"/>
      <c r="I142" s="17"/>
      <c r="J142" s="17"/>
      <c r="K142" s="17"/>
      <c r="L142" s="18"/>
      <c r="M142" s="30"/>
      <c r="N142" s="31"/>
      <c r="O142" s="32">
        <f t="shared" si="1"/>
        <v>0</v>
      </c>
    </row>
    <row r="143" spans="2:15" ht="18.75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0"/>
      <c r="N143" s="31"/>
      <c r="O143" s="32">
        <f t="shared" si="1"/>
        <v>0</v>
      </c>
    </row>
    <row r="144" spans="2:15" ht="15" customHeight="1">
      <c r="B144" s="37"/>
      <c r="E144" s="1" t="s">
        <v>0</v>
      </c>
      <c r="F144" s="1" t="s">
        <v>63</v>
      </c>
      <c r="M144" s="30">
        <f>IF(B144=0,2,IF(B144=N144,1,0))</f>
        <v>2</v>
      </c>
      <c r="N144" s="31"/>
      <c r="O144" s="32">
        <f t="shared" si="1"/>
        <v>0</v>
      </c>
    </row>
    <row r="145" spans="2:15" ht="5.0999999999999996" customHeight="1">
      <c r="M145" s="30"/>
      <c r="N145" s="31"/>
      <c r="O145" s="32">
        <f t="shared" si="1"/>
        <v>0</v>
      </c>
    </row>
    <row r="146" spans="2:15">
      <c r="B146" s="37"/>
      <c r="E146" s="1" t="s">
        <v>2</v>
      </c>
      <c r="F146" s="1" t="s">
        <v>159</v>
      </c>
      <c r="M146" s="30">
        <f>IF(B146=0,2,IF(B146=N146,1,0))</f>
        <v>2</v>
      </c>
      <c r="N146" s="31"/>
      <c r="O146" s="32">
        <f t="shared" si="1"/>
        <v>0</v>
      </c>
    </row>
    <row r="147" spans="2:15" ht="5.0999999999999996" customHeight="1">
      <c r="M147" s="30"/>
      <c r="N147" s="31"/>
      <c r="O147" s="32">
        <f t="shared" si="1"/>
        <v>0</v>
      </c>
    </row>
    <row r="148" spans="2:15">
      <c r="B148" s="37"/>
      <c r="E148" s="1" t="s">
        <v>3</v>
      </c>
      <c r="F148" s="1" t="s">
        <v>64</v>
      </c>
      <c r="M148" s="30">
        <f>IF(B148=0,2,IF(B148=N148,1,0))</f>
        <v>2</v>
      </c>
      <c r="N148" s="31" t="s">
        <v>44</v>
      </c>
      <c r="O148" s="32">
        <f t="shared" si="1"/>
        <v>0</v>
      </c>
    </row>
    <row r="149" spans="2:15" ht="5.0999999999999996" customHeight="1">
      <c r="M149" s="30"/>
      <c r="N149" s="31"/>
      <c r="O149" s="32">
        <f t="shared" si="1"/>
        <v>0</v>
      </c>
    </row>
    <row r="150" spans="2:15">
      <c r="B150" s="37"/>
      <c r="E150" s="1" t="s">
        <v>4</v>
      </c>
      <c r="F150" s="1" t="s">
        <v>160</v>
      </c>
      <c r="M150" s="30">
        <f>IF(B150=0,2,IF(B150=N150,1,0))</f>
        <v>2</v>
      </c>
      <c r="N150" s="31"/>
      <c r="O150" s="32">
        <f t="shared" si="1"/>
        <v>0</v>
      </c>
    </row>
    <row r="151" spans="2:15">
      <c r="M151" s="30"/>
      <c r="N151" s="31"/>
      <c r="O151" s="32">
        <f t="shared" si="1"/>
        <v>0</v>
      </c>
    </row>
    <row r="152" spans="2:15" ht="18.75">
      <c r="C152" s="39" t="s">
        <v>61</v>
      </c>
      <c r="D152" s="39"/>
      <c r="E152" s="13" t="s">
        <v>66</v>
      </c>
      <c r="F152" s="13"/>
      <c r="G152" s="14"/>
      <c r="H152" s="14"/>
      <c r="I152" s="14"/>
      <c r="J152" s="14"/>
      <c r="K152" s="14"/>
      <c r="L152" s="15"/>
      <c r="M152" s="30"/>
      <c r="N152" s="31"/>
      <c r="O152" s="32">
        <f t="shared" si="1"/>
        <v>0</v>
      </c>
    </row>
    <row r="153" spans="2:15" ht="51.75" customHeight="1">
      <c r="C153" s="38"/>
      <c r="D153" s="38"/>
      <c r="E153" s="41" t="s">
        <v>162</v>
      </c>
      <c r="F153" s="16"/>
      <c r="G153" s="17"/>
      <c r="H153" s="17"/>
      <c r="I153" s="17"/>
      <c r="J153" s="17"/>
      <c r="K153" s="17"/>
      <c r="L153" s="18"/>
      <c r="M153" s="30"/>
      <c r="N153" s="31"/>
      <c r="O153" s="32">
        <f t="shared" si="1"/>
        <v>0</v>
      </c>
    </row>
    <row r="154" spans="2:15" ht="18.75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0"/>
      <c r="N154" s="31"/>
      <c r="O154" s="32">
        <f t="shared" si="1"/>
        <v>0</v>
      </c>
    </row>
    <row r="155" spans="2:15" ht="15" customHeight="1">
      <c r="B155" s="37"/>
      <c r="E155" s="1" t="s">
        <v>0</v>
      </c>
      <c r="F155" s="1" t="s">
        <v>68</v>
      </c>
      <c r="M155" s="30">
        <f>IF(B155=0,2,IF(B155=N155,1,0))</f>
        <v>2</v>
      </c>
      <c r="N155" s="31"/>
      <c r="O155" s="32">
        <f t="shared" si="1"/>
        <v>0</v>
      </c>
    </row>
    <row r="156" spans="2:15" ht="5.0999999999999996" customHeight="1">
      <c r="M156" s="30"/>
      <c r="N156" s="31"/>
      <c r="O156" s="32">
        <f t="shared" si="1"/>
        <v>0</v>
      </c>
    </row>
    <row r="157" spans="2:15">
      <c r="B157" s="37"/>
      <c r="E157" s="1" t="s">
        <v>2</v>
      </c>
      <c r="F157" s="1" t="s">
        <v>161</v>
      </c>
      <c r="M157" s="30">
        <f>IF(B157=0,2,IF(B157=N157,1,0))</f>
        <v>2</v>
      </c>
      <c r="N157" s="31"/>
      <c r="O157" s="32">
        <f t="shared" si="1"/>
        <v>0</v>
      </c>
    </row>
    <row r="158" spans="2:15" ht="5.0999999999999996" customHeight="1">
      <c r="M158" s="30"/>
      <c r="N158" s="31"/>
      <c r="O158" s="32">
        <f t="shared" si="1"/>
        <v>0</v>
      </c>
    </row>
    <row r="159" spans="2:15">
      <c r="B159" s="37"/>
      <c r="E159" s="1" t="s">
        <v>3</v>
      </c>
      <c r="F159" s="1" t="s">
        <v>67</v>
      </c>
      <c r="M159" s="30">
        <f>IF(B159=0,2,IF(B159=N159,1,0))</f>
        <v>2</v>
      </c>
      <c r="N159" s="31" t="s">
        <v>44</v>
      </c>
      <c r="O159" s="32">
        <f t="shared" ref="O159:O222" si="2">IF(B159="x",1,0)</f>
        <v>0</v>
      </c>
    </row>
    <row r="160" spans="2:15" ht="5.0999999999999996" customHeight="1">
      <c r="M160" s="30"/>
      <c r="N160" s="31"/>
      <c r="O160" s="32">
        <f t="shared" si="2"/>
        <v>0</v>
      </c>
    </row>
    <row r="161" spans="2:15">
      <c r="B161" s="37"/>
      <c r="E161" s="1" t="s">
        <v>4</v>
      </c>
      <c r="F161" s="1" t="s">
        <v>69</v>
      </c>
      <c r="M161" s="30">
        <f>IF(B161=0,2,IF(B161=N161,1,0))</f>
        <v>2</v>
      </c>
      <c r="N161" s="31"/>
      <c r="O161" s="32">
        <f t="shared" si="2"/>
        <v>0</v>
      </c>
    </row>
    <row r="162" spans="2:15">
      <c r="M162" s="30"/>
      <c r="N162" s="31"/>
      <c r="O162" s="32">
        <f t="shared" si="2"/>
        <v>0</v>
      </c>
    </row>
    <row r="163" spans="2:15" ht="18.75">
      <c r="C163" s="39" t="s">
        <v>65</v>
      </c>
      <c r="D163" s="39"/>
      <c r="E163" s="13" t="s">
        <v>71</v>
      </c>
      <c r="F163" s="13"/>
      <c r="G163" s="14"/>
      <c r="H163" s="14"/>
      <c r="I163" s="14"/>
      <c r="J163" s="14"/>
      <c r="K163" s="14"/>
      <c r="L163" s="15"/>
      <c r="M163" s="30"/>
      <c r="N163" s="31"/>
      <c r="O163" s="32">
        <f t="shared" si="2"/>
        <v>0</v>
      </c>
    </row>
    <row r="164" spans="2:15" ht="57" customHeight="1">
      <c r="C164" s="38"/>
      <c r="D164" s="38"/>
      <c r="E164" s="16"/>
      <c r="F164" s="16"/>
      <c r="G164" s="17"/>
      <c r="H164" s="17"/>
      <c r="I164" s="17"/>
      <c r="J164" s="17"/>
      <c r="K164" s="17"/>
      <c r="L164" s="18"/>
      <c r="M164" s="30"/>
      <c r="N164" s="31"/>
      <c r="O164" s="32">
        <f t="shared" si="2"/>
        <v>0</v>
      </c>
    </row>
    <row r="165" spans="2:15" ht="18.75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0"/>
      <c r="N165" s="31"/>
      <c r="O165" s="32">
        <f t="shared" si="2"/>
        <v>0</v>
      </c>
    </row>
    <row r="166" spans="2:15" ht="15" customHeight="1">
      <c r="B166" s="37"/>
      <c r="E166" s="1" t="s">
        <v>0</v>
      </c>
      <c r="F166" s="1" t="s">
        <v>73</v>
      </c>
      <c r="M166" s="30">
        <f>IF(B166=0,2,IF(B166=N166,1,0))</f>
        <v>2</v>
      </c>
      <c r="N166" s="31"/>
      <c r="O166" s="32">
        <f t="shared" si="2"/>
        <v>0</v>
      </c>
    </row>
    <row r="167" spans="2:15" ht="5.0999999999999996" customHeight="1">
      <c r="M167" s="30"/>
      <c r="N167" s="31"/>
      <c r="O167" s="32">
        <f t="shared" si="2"/>
        <v>0</v>
      </c>
    </row>
    <row r="168" spans="2:15">
      <c r="B168" s="37"/>
      <c r="E168" s="1" t="s">
        <v>2</v>
      </c>
      <c r="F168" s="1" t="s">
        <v>74</v>
      </c>
      <c r="M168" s="30">
        <f>IF(B168=0,2,IF(B168=N168,1,0))</f>
        <v>2</v>
      </c>
      <c r="N168" s="31"/>
      <c r="O168" s="32">
        <f t="shared" si="2"/>
        <v>0</v>
      </c>
    </row>
    <row r="169" spans="2:15" ht="5.0999999999999996" customHeight="1">
      <c r="M169" s="30"/>
      <c r="N169" s="31"/>
      <c r="O169" s="32">
        <f t="shared" si="2"/>
        <v>0</v>
      </c>
    </row>
    <row r="170" spans="2:15">
      <c r="B170" s="37"/>
      <c r="E170" s="1" t="s">
        <v>3</v>
      </c>
      <c r="F170" s="1" t="s">
        <v>72</v>
      </c>
      <c r="M170" s="30">
        <f>IF(B170=0,2,IF(B170=N170,1,0))</f>
        <v>2</v>
      </c>
      <c r="N170" s="31" t="s">
        <v>44</v>
      </c>
      <c r="O170" s="32">
        <f t="shared" si="2"/>
        <v>0</v>
      </c>
    </row>
    <row r="171" spans="2:15" ht="5.0999999999999996" customHeight="1">
      <c r="M171" s="30"/>
      <c r="N171" s="31"/>
      <c r="O171" s="32">
        <f t="shared" si="2"/>
        <v>0</v>
      </c>
    </row>
    <row r="172" spans="2:15">
      <c r="B172" s="37"/>
      <c r="E172" s="1" t="s">
        <v>4</v>
      </c>
      <c r="F172" s="1" t="s">
        <v>75</v>
      </c>
      <c r="M172" s="30">
        <f>IF(B172=0,2,IF(B172=N172,1,0))</f>
        <v>2</v>
      </c>
      <c r="N172" s="31"/>
      <c r="O172" s="32">
        <f t="shared" si="2"/>
        <v>0</v>
      </c>
    </row>
    <row r="173" spans="2:15">
      <c r="M173" s="30"/>
      <c r="N173" s="31"/>
      <c r="O173" s="32">
        <f t="shared" si="2"/>
        <v>0</v>
      </c>
    </row>
    <row r="174" spans="2:15" ht="18.75">
      <c r="C174" s="39" t="s">
        <v>70</v>
      </c>
      <c r="D174" s="39"/>
      <c r="E174" s="13" t="s">
        <v>78</v>
      </c>
      <c r="F174" s="13"/>
      <c r="G174" s="14"/>
      <c r="H174" s="14"/>
      <c r="I174" s="14"/>
      <c r="J174" s="14"/>
      <c r="K174" s="14"/>
      <c r="L174" s="15"/>
      <c r="M174" s="30"/>
      <c r="N174" s="31"/>
      <c r="O174" s="32">
        <f t="shared" si="2"/>
        <v>0</v>
      </c>
    </row>
    <row r="175" spans="2:15" ht="53.25" customHeight="1">
      <c r="C175" s="38"/>
      <c r="D175" s="38"/>
      <c r="E175" s="16"/>
      <c r="F175" s="16"/>
      <c r="G175" s="17"/>
      <c r="H175" s="17"/>
      <c r="I175" s="17"/>
      <c r="J175" s="17"/>
      <c r="K175" s="17"/>
      <c r="L175" s="18"/>
      <c r="M175" s="30"/>
      <c r="N175" s="31"/>
      <c r="O175" s="32">
        <f t="shared" si="2"/>
        <v>0</v>
      </c>
    </row>
    <row r="176" spans="2:15" ht="18.75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0"/>
      <c r="N176" s="31"/>
      <c r="O176" s="32">
        <f t="shared" si="2"/>
        <v>0</v>
      </c>
    </row>
    <row r="177" spans="2:15" ht="15" customHeight="1">
      <c r="B177" s="37"/>
      <c r="E177" s="1" t="s">
        <v>0</v>
      </c>
      <c r="F177" s="1" t="s">
        <v>79</v>
      </c>
      <c r="M177" s="30">
        <f>IF(B177=0,2,IF(B177=N177,1,0))</f>
        <v>2</v>
      </c>
      <c r="N177" s="31"/>
      <c r="O177" s="32">
        <f t="shared" si="2"/>
        <v>0</v>
      </c>
    </row>
    <row r="178" spans="2:15" ht="5.0999999999999996" customHeight="1">
      <c r="M178" s="30"/>
      <c r="N178" s="31"/>
      <c r="O178" s="32">
        <f t="shared" si="2"/>
        <v>0</v>
      </c>
    </row>
    <row r="179" spans="2:15">
      <c r="B179" s="37"/>
      <c r="E179" s="1" t="s">
        <v>2</v>
      </c>
      <c r="F179" s="1" t="s">
        <v>77</v>
      </c>
      <c r="M179" s="30">
        <f>IF(B179=0,2,IF(B179=N179,1,0))</f>
        <v>2</v>
      </c>
      <c r="N179" s="31" t="s">
        <v>44</v>
      </c>
      <c r="O179" s="32">
        <f t="shared" si="2"/>
        <v>0</v>
      </c>
    </row>
    <row r="180" spans="2:15" ht="5.0999999999999996" customHeight="1">
      <c r="M180" s="30"/>
      <c r="N180" s="31"/>
      <c r="O180" s="32">
        <f t="shared" si="2"/>
        <v>0</v>
      </c>
    </row>
    <row r="181" spans="2:15">
      <c r="B181" s="37"/>
      <c r="E181" s="1" t="s">
        <v>3</v>
      </c>
      <c r="F181" s="1" t="s">
        <v>80</v>
      </c>
      <c r="M181" s="30">
        <f>IF(B181=0,2,IF(B181=N181,1,0))</f>
        <v>2</v>
      </c>
      <c r="N181" s="31"/>
      <c r="O181" s="32">
        <f t="shared" si="2"/>
        <v>0</v>
      </c>
    </row>
    <row r="182" spans="2:15" ht="5.0999999999999996" customHeight="1">
      <c r="M182" s="30"/>
      <c r="N182" s="31"/>
      <c r="O182" s="32">
        <f t="shared" si="2"/>
        <v>0</v>
      </c>
    </row>
    <row r="183" spans="2:15">
      <c r="B183" s="37"/>
      <c r="E183" s="1" t="s">
        <v>4</v>
      </c>
      <c r="F183" s="1" t="s">
        <v>81</v>
      </c>
      <c r="M183" s="30">
        <f>IF(B183=0,2,IF(B183=N183,1,0))</f>
        <v>2</v>
      </c>
      <c r="N183" s="31"/>
      <c r="O183" s="32">
        <f t="shared" si="2"/>
        <v>0</v>
      </c>
    </row>
    <row r="184" spans="2:15">
      <c r="M184" s="30"/>
      <c r="N184" s="31"/>
      <c r="O184" s="32">
        <f t="shared" si="2"/>
        <v>0</v>
      </c>
    </row>
    <row r="185" spans="2:15" ht="18.75">
      <c r="C185" s="39" t="s">
        <v>76</v>
      </c>
      <c r="D185" s="39"/>
      <c r="E185" s="13" t="s">
        <v>82</v>
      </c>
      <c r="F185" s="13"/>
      <c r="G185" s="14"/>
      <c r="H185" s="14"/>
      <c r="I185" s="14"/>
      <c r="J185" s="14"/>
      <c r="K185" s="14"/>
      <c r="L185" s="15"/>
      <c r="M185" s="30"/>
      <c r="N185" s="31"/>
      <c r="O185" s="32">
        <f t="shared" si="2"/>
        <v>0</v>
      </c>
    </row>
    <row r="186" spans="2:15" ht="30" customHeight="1">
      <c r="C186" s="38"/>
      <c r="D186" s="38"/>
      <c r="E186" s="41" t="s">
        <v>83</v>
      </c>
      <c r="F186" s="16"/>
      <c r="G186" s="17"/>
      <c r="H186" s="17"/>
      <c r="I186" s="17"/>
      <c r="J186" s="17"/>
      <c r="K186" s="17"/>
      <c r="L186" s="18"/>
      <c r="M186" s="30"/>
      <c r="N186" s="31"/>
      <c r="O186" s="32">
        <f t="shared" si="2"/>
        <v>0</v>
      </c>
    </row>
    <row r="187" spans="2:15" ht="18.75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0"/>
      <c r="N187" s="31"/>
      <c r="O187" s="32">
        <f t="shared" si="2"/>
        <v>0</v>
      </c>
    </row>
    <row r="188" spans="2:15" ht="15" customHeight="1">
      <c r="B188" s="37"/>
      <c r="E188" s="1" t="s">
        <v>0</v>
      </c>
      <c r="F188" s="1" t="s">
        <v>84</v>
      </c>
      <c r="M188" s="30">
        <f>IF(B188=0,2,IF(B188=N188,1,0))</f>
        <v>2</v>
      </c>
      <c r="N188" s="31" t="s">
        <v>44</v>
      </c>
      <c r="O188" s="32">
        <f t="shared" si="2"/>
        <v>0</v>
      </c>
    </row>
    <row r="189" spans="2:15" ht="5.0999999999999996" customHeight="1">
      <c r="M189" s="30"/>
      <c r="N189" s="31"/>
      <c r="O189" s="32">
        <f t="shared" si="2"/>
        <v>0</v>
      </c>
    </row>
    <row r="190" spans="2:15">
      <c r="B190" s="37"/>
      <c r="E190" s="1" t="s">
        <v>2</v>
      </c>
      <c r="F190" s="1" t="s">
        <v>85</v>
      </c>
      <c r="M190" s="30">
        <f>IF(B190=0,2,IF(B190=N190,1,0))</f>
        <v>2</v>
      </c>
      <c r="N190" s="31"/>
      <c r="O190" s="32">
        <f t="shared" si="2"/>
        <v>0</v>
      </c>
    </row>
    <row r="191" spans="2:15" ht="5.0999999999999996" customHeight="1">
      <c r="M191" s="30"/>
      <c r="N191" s="31"/>
      <c r="O191" s="32">
        <f t="shared" si="2"/>
        <v>0</v>
      </c>
    </row>
    <row r="192" spans="2:15">
      <c r="B192" s="37"/>
      <c r="E192" s="1" t="s">
        <v>3</v>
      </c>
      <c r="F192" s="1" t="s">
        <v>163</v>
      </c>
      <c r="M192" s="30">
        <f>IF(B192=0,2,IF(B192=N192,1,0))</f>
        <v>2</v>
      </c>
      <c r="N192" s="31"/>
      <c r="O192" s="32">
        <f t="shared" si="2"/>
        <v>0</v>
      </c>
    </row>
    <row r="193" spans="2:15" ht="5.0999999999999996" customHeight="1">
      <c r="M193" s="30"/>
      <c r="N193" s="31"/>
      <c r="O193" s="32">
        <f t="shared" si="2"/>
        <v>0</v>
      </c>
    </row>
    <row r="194" spans="2:15">
      <c r="B194" s="37"/>
      <c r="E194" s="1" t="s">
        <v>4</v>
      </c>
      <c r="F194" s="1" t="s">
        <v>164</v>
      </c>
      <c r="M194" s="30">
        <f>IF(B194=0,2,IF(B194=N194,1,0))</f>
        <v>2</v>
      </c>
      <c r="N194" s="31"/>
      <c r="O194" s="32">
        <f t="shared" si="2"/>
        <v>0</v>
      </c>
    </row>
    <row r="195" spans="2:15">
      <c r="M195" s="30"/>
      <c r="N195" s="31"/>
      <c r="O195" s="32">
        <f t="shared" si="2"/>
        <v>0</v>
      </c>
    </row>
    <row r="196" spans="2:15" ht="18.75">
      <c r="C196" s="39" t="s">
        <v>87</v>
      </c>
      <c r="D196" s="39"/>
      <c r="E196" s="13" t="s">
        <v>86</v>
      </c>
      <c r="F196" s="13"/>
      <c r="G196" s="14"/>
      <c r="H196" s="14"/>
      <c r="I196" s="14"/>
      <c r="J196" s="14"/>
      <c r="K196" s="14"/>
      <c r="L196" s="15"/>
      <c r="M196" s="30"/>
      <c r="N196" s="31"/>
      <c r="O196" s="32">
        <f t="shared" si="2"/>
        <v>0</v>
      </c>
    </row>
    <row r="197" spans="2:15" ht="51.75" customHeight="1">
      <c r="C197" s="38"/>
      <c r="D197" s="38"/>
      <c r="E197" s="16"/>
      <c r="F197" s="16"/>
      <c r="G197" s="17"/>
      <c r="H197" s="17"/>
      <c r="I197" s="17"/>
      <c r="J197" s="17"/>
      <c r="K197" s="17"/>
      <c r="L197" s="18"/>
      <c r="M197" s="30"/>
      <c r="N197" s="31"/>
      <c r="O197" s="32">
        <f t="shared" si="2"/>
        <v>0</v>
      </c>
    </row>
    <row r="198" spans="2:15" ht="18.75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0"/>
      <c r="N198" s="31"/>
      <c r="O198" s="32">
        <f t="shared" si="2"/>
        <v>0</v>
      </c>
    </row>
    <row r="199" spans="2:15" ht="15" customHeight="1">
      <c r="B199" s="37"/>
      <c r="E199" s="1" t="s">
        <v>0</v>
      </c>
      <c r="F199" s="1" t="s">
        <v>88</v>
      </c>
      <c r="M199" s="30">
        <f>IF(B199=0,2,IF(B199=N199,1,0))</f>
        <v>2</v>
      </c>
      <c r="N199" s="31" t="s">
        <v>44</v>
      </c>
      <c r="O199" s="32">
        <f t="shared" si="2"/>
        <v>0</v>
      </c>
    </row>
    <row r="200" spans="2:15" ht="5.0999999999999996" customHeight="1">
      <c r="M200" s="30"/>
      <c r="N200" s="31"/>
      <c r="O200" s="32">
        <f t="shared" si="2"/>
        <v>0</v>
      </c>
    </row>
    <row r="201" spans="2:15">
      <c r="B201" s="37"/>
      <c r="E201" s="1" t="s">
        <v>2</v>
      </c>
      <c r="F201" s="1" t="s">
        <v>89</v>
      </c>
      <c r="M201" s="30">
        <f>IF(B201=0,2,IF(B201=N201,1,0))</f>
        <v>2</v>
      </c>
      <c r="N201" s="31"/>
      <c r="O201" s="32">
        <f t="shared" si="2"/>
        <v>0</v>
      </c>
    </row>
    <row r="202" spans="2:15" ht="5.0999999999999996" customHeight="1">
      <c r="M202" s="30"/>
      <c r="N202" s="31"/>
      <c r="O202" s="32">
        <f t="shared" si="2"/>
        <v>0</v>
      </c>
    </row>
    <row r="203" spans="2:15">
      <c r="B203" s="37"/>
      <c r="E203" s="1" t="s">
        <v>3</v>
      </c>
      <c r="F203" s="1" t="s">
        <v>90</v>
      </c>
      <c r="M203" s="30">
        <f>IF(B203=0,2,IF(B203=N203,1,0))</f>
        <v>2</v>
      </c>
      <c r="N203" s="31"/>
      <c r="O203" s="32">
        <f t="shared" si="2"/>
        <v>0</v>
      </c>
    </row>
    <row r="204" spans="2:15" ht="5.0999999999999996" customHeight="1">
      <c r="M204" s="30"/>
      <c r="N204" s="31"/>
      <c r="O204" s="32">
        <f t="shared" si="2"/>
        <v>0</v>
      </c>
    </row>
    <row r="205" spans="2:15">
      <c r="B205" s="37"/>
      <c r="E205" s="1" t="s">
        <v>4</v>
      </c>
      <c r="F205" s="1" t="s">
        <v>91</v>
      </c>
      <c r="M205" s="30">
        <f>IF(B205=0,2,IF(B205=N205,1,0))</f>
        <v>2</v>
      </c>
      <c r="N205" s="31"/>
      <c r="O205" s="32">
        <f t="shared" si="2"/>
        <v>0</v>
      </c>
    </row>
    <row r="206" spans="2:15">
      <c r="M206" s="30"/>
      <c r="N206" s="31"/>
      <c r="O206" s="32">
        <f t="shared" si="2"/>
        <v>0</v>
      </c>
    </row>
    <row r="207" spans="2:15" ht="18.75">
      <c r="C207" s="39" t="s">
        <v>92</v>
      </c>
      <c r="D207" s="39"/>
      <c r="E207" s="13" t="s">
        <v>93</v>
      </c>
      <c r="F207" s="13"/>
      <c r="G207" s="14"/>
      <c r="H207" s="14"/>
      <c r="I207" s="14"/>
      <c r="J207" s="14"/>
      <c r="K207" s="14"/>
      <c r="L207" s="15"/>
      <c r="M207" s="30"/>
      <c r="N207" s="31"/>
      <c r="O207" s="32">
        <f t="shared" si="2"/>
        <v>0</v>
      </c>
    </row>
    <row r="208" spans="2:15" ht="26.25" customHeight="1">
      <c r="C208" s="38"/>
      <c r="D208" s="38"/>
      <c r="E208" s="41" t="s">
        <v>94</v>
      </c>
      <c r="F208" s="16"/>
      <c r="G208" s="17"/>
      <c r="H208" s="17"/>
      <c r="I208" s="17"/>
      <c r="J208" s="17"/>
      <c r="K208" s="17"/>
      <c r="L208" s="18"/>
      <c r="M208" s="30"/>
      <c r="N208" s="31"/>
      <c r="O208" s="32">
        <f t="shared" si="2"/>
        <v>0</v>
      </c>
    </row>
    <row r="209" spans="2:15" ht="18.75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0"/>
      <c r="N209" s="31"/>
      <c r="O209" s="32">
        <f t="shared" si="2"/>
        <v>0</v>
      </c>
    </row>
    <row r="210" spans="2:15" ht="15" customHeight="1">
      <c r="B210" s="37"/>
      <c r="E210" s="1" t="s">
        <v>0</v>
      </c>
      <c r="F210" s="1" t="s">
        <v>96</v>
      </c>
      <c r="M210" s="30">
        <f>IF(B210=0,2,IF(B210=N210,1,0))</f>
        <v>2</v>
      </c>
      <c r="N210" s="31"/>
      <c r="O210" s="32">
        <f t="shared" si="2"/>
        <v>0</v>
      </c>
    </row>
    <row r="211" spans="2:15" ht="5.0999999999999996" customHeight="1">
      <c r="M211" s="30"/>
      <c r="N211" s="31"/>
      <c r="O211" s="32">
        <f t="shared" si="2"/>
        <v>0</v>
      </c>
    </row>
    <row r="212" spans="2:15">
      <c r="B212" s="37"/>
      <c r="E212" s="1" t="s">
        <v>2</v>
      </c>
      <c r="F212" s="1" t="s">
        <v>165</v>
      </c>
      <c r="M212" s="30">
        <f>IF(B212=0,2,IF(B212=N212,1,0))</f>
        <v>2</v>
      </c>
      <c r="N212" s="31"/>
      <c r="O212" s="32">
        <f t="shared" si="2"/>
        <v>0</v>
      </c>
    </row>
    <row r="213" spans="2:15" ht="5.0999999999999996" customHeight="1">
      <c r="M213" s="30"/>
      <c r="N213" s="31"/>
      <c r="O213" s="32">
        <f t="shared" si="2"/>
        <v>0</v>
      </c>
    </row>
    <row r="214" spans="2:15">
      <c r="B214" s="37"/>
      <c r="E214" s="1" t="s">
        <v>3</v>
      </c>
      <c r="F214" s="1" t="s">
        <v>95</v>
      </c>
      <c r="M214" s="30">
        <f>IF(B214=0,2,IF(B214=N214,1,0))</f>
        <v>2</v>
      </c>
      <c r="N214" s="31" t="s">
        <v>44</v>
      </c>
      <c r="O214" s="32">
        <f t="shared" si="2"/>
        <v>0</v>
      </c>
    </row>
    <row r="215" spans="2:15" ht="5.0999999999999996" customHeight="1">
      <c r="M215" s="30"/>
      <c r="N215" s="31"/>
      <c r="O215" s="32">
        <f t="shared" si="2"/>
        <v>0</v>
      </c>
    </row>
    <row r="216" spans="2:15">
      <c r="B216" s="37"/>
      <c r="E216" s="1" t="s">
        <v>4</v>
      </c>
      <c r="F216" s="1" t="s">
        <v>98</v>
      </c>
      <c r="M216" s="30">
        <f>IF(B216=0,2,IF(B216=N216,1,0))</f>
        <v>2</v>
      </c>
      <c r="N216" s="31"/>
      <c r="O216" s="32">
        <f t="shared" si="2"/>
        <v>0</v>
      </c>
    </row>
    <row r="217" spans="2:15">
      <c r="M217" s="30"/>
      <c r="N217" s="31"/>
      <c r="O217" s="32">
        <f t="shared" si="2"/>
        <v>0</v>
      </c>
    </row>
    <row r="218" spans="2:15" ht="18.75">
      <c r="C218" s="39" t="s">
        <v>97</v>
      </c>
      <c r="D218" s="39"/>
      <c r="E218" s="13" t="s">
        <v>166</v>
      </c>
      <c r="F218" s="13"/>
      <c r="G218" s="14"/>
      <c r="H218" s="14"/>
      <c r="I218" s="14"/>
      <c r="J218" s="14"/>
      <c r="K218" s="14"/>
      <c r="L218" s="15"/>
      <c r="M218" s="30"/>
      <c r="N218" s="31"/>
      <c r="O218" s="32">
        <f t="shared" si="2"/>
        <v>0</v>
      </c>
    </row>
    <row r="219" spans="2:15" ht="31.5" customHeight="1">
      <c r="C219" s="38"/>
      <c r="D219" s="38"/>
      <c r="E219" s="16"/>
      <c r="F219" s="16"/>
      <c r="G219" s="17"/>
      <c r="H219" s="17"/>
      <c r="I219" s="17"/>
      <c r="J219" s="17"/>
      <c r="K219" s="17"/>
      <c r="L219" s="18"/>
      <c r="M219" s="30"/>
      <c r="N219" s="31"/>
      <c r="O219" s="32">
        <f t="shared" si="2"/>
        <v>0</v>
      </c>
    </row>
    <row r="220" spans="2:15" ht="18.75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0"/>
      <c r="N220" s="31"/>
      <c r="O220" s="32">
        <f t="shared" si="2"/>
        <v>0</v>
      </c>
    </row>
    <row r="221" spans="2:15" ht="15" customHeight="1">
      <c r="B221" s="37"/>
      <c r="E221" s="1" t="s">
        <v>0</v>
      </c>
      <c r="F221" s="1" t="s">
        <v>100</v>
      </c>
      <c r="M221" s="30">
        <f>IF(B221=0,2,IF(B221=N221,1,0))</f>
        <v>2</v>
      </c>
      <c r="N221" s="31"/>
      <c r="O221" s="32">
        <f t="shared" si="2"/>
        <v>0</v>
      </c>
    </row>
    <row r="222" spans="2:15" ht="5.0999999999999996" customHeight="1">
      <c r="M222" s="30"/>
      <c r="N222" s="31"/>
      <c r="O222" s="32">
        <f t="shared" si="2"/>
        <v>0</v>
      </c>
    </row>
    <row r="223" spans="2:15">
      <c r="B223" s="37"/>
      <c r="E223" s="1" t="s">
        <v>2</v>
      </c>
      <c r="F223" s="1" t="s">
        <v>99</v>
      </c>
      <c r="M223" s="30">
        <f>IF(B223=0,2,IF(B223=N223,1,0))</f>
        <v>2</v>
      </c>
      <c r="N223" s="31" t="s">
        <v>44</v>
      </c>
      <c r="O223" s="32">
        <f t="shared" ref="O223:O249" si="3">IF(B223="x",1,0)</f>
        <v>0</v>
      </c>
    </row>
    <row r="224" spans="2:15" ht="5.0999999999999996" customHeight="1">
      <c r="M224" s="30"/>
      <c r="N224" s="31"/>
      <c r="O224" s="32">
        <f t="shared" si="3"/>
        <v>0</v>
      </c>
    </row>
    <row r="225" spans="2:15">
      <c r="B225" s="37"/>
      <c r="E225" s="1" t="s">
        <v>3</v>
      </c>
      <c r="F225" s="1" t="s">
        <v>167</v>
      </c>
      <c r="M225" s="30">
        <f>IF(B225=0,2,IF(B225=N225,1,0))</f>
        <v>2</v>
      </c>
      <c r="N225" s="31"/>
      <c r="O225" s="32">
        <f t="shared" si="3"/>
        <v>0</v>
      </c>
    </row>
    <row r="226" spans="2:15" ht="5.0999999999999996" customHeight="1">
      <c r="M226" s="30"/>
      <c r="N226" s="31"/>
      <c r="O226" s="32">
        <f t="shared" si="3"/>
        <v>0</v>
      </c>
    </row>
    <row r="227" spans="2:15">
      <c r="B227" s="37"/>
      <c r="E227" s="1" t="s">
        <v>4</v>
      </c>
      <c r="F227" s="1" t="s">
        <v>168</v>
      </c>
      <c r="M227" s="30">
        <f>IF(B227=0,2,IF(B227=N227,1,0))</f>
        <v>2</v>
      </c>
      <c r="N227" s="31"/>
      <c r="O227" s="32">
        <f t="shared" si="3"/>
        <v>0</v>
      </c>
    </row>
    <row r="228" spans="2:15">
      <c r="M228" s="30"/>
      <c r="N228" s="31"/>
      <c r="O228" s="32">
        <f t="shared" si="3"/>
        <v>0</v>
      </c>
    </row>
    <row r="229" spans="2:15" ht="18.75">
      <c r="C229" s="39" t="s">
        <v>101</v>
      </c>
      <c r="D229" s="39"/>
      <c r="E229" s="13" t="s">
        <v>102</v>
      </c>
      <c r="F229" s="13"/>
      <c r="G229" s="14"/>
      <c r="H229" s="14"/>
      <c r="I229" s="14"/>
      <c r="J229" s="14"/>
      <c r="K229" s="14"/>
      <c r="L229" s="15"/>
      <c r="M229" s="30"/>
      <c r="N229" s="31"/>
      <c r="O229" s="32">
        <f t="shared" si="3"/>
        <v>0</v>
      </c>
    </row>
    <row r="230" spans="2:15" ht="51.75" customHeight="1">
      <c r="C230" s="38"/>
      <c r="D230" s="38"/>
      <c r="E230" s="16"/>
      <c r="F230" s="16"/>
      <c r="G230" s="17"/>
      <c r="H230" s="17"/>
      <c r="I230" s="17"/>
      <c r="J230" s="17"/>
      <c r="K230" s="17"/>
      <c r="L230" s="18"/>
      <c r="M230" s="30"/>
      <c r="N230" s="31"/>
      <c r="O230" s="32">
        <f t="shared" si="3"/>
        <v>0</v>
      </c>
    </row>
    <row r="231" spans="2:15" ht="18.75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0"/>
      <c r="N231" s="31"/>
      <c r="O231" s="32">
        <f t="shared" si="3"/>
        <v>0</v>
      </c>
    </row>
    <row r="232" spans="2:15" ht="15" customHeight="1">
      <c r="B232" s="37"/>
      <c r="E232" s="1" t="s">
        <v>0</v>
      </c>
      <c r="F232" s="1" t="s">
        <v>103</v>
      </c>
      <c r="M232" s="30">
        <f>IF(B232=0,2,IF(B232=N232,1,0))</f>
        <v>2</v>
      </c>
      <c r="N232" s="31" t="s">
        <v>44</v>
      </c>
      <c r="O232" s="32">
        <f t="shared" si="3"/>
        <v>0</v>
      </c>
    </row>
    <row r="233" spans="2:15" ht="5.0999999999999996" customHeight="1">
      <c r="M233" s="30"/>
      <c r="N233" s="31"/>
      <c r="O233" s="32">
        <f t="shared" si="3"/>
        <v>0</v>
      </c>
    </row>
    <row r="234" spans="2:15">
      <c r="B234" s="37"/>
      <c r="E234" s="1" t="s">
        <v>2</v>
      </c>
      <c r="F234" s="1" t="s">
        <v>169</v>
      </c>
      <c r="M234" s="30">
        <f>IF(B234=0,2,IF(B234=N234,1,0))</f>
        <v>2</v>
      </c>
      <c r="N234" s="31"/>
      <c r="O234" s="32">
        <f t="shared" si="3"/>
        <v>0</v>
      </c>
    </row>
    <row r="235" spans="2:15" ht="5.0999999999999996" customHeight="1">
      <c r="M235" s="30"/>
      <c r="N235" s="31"/>
      <c r="O235" s="32">
        <f t="shared" si="3"/>
        <v>0</v>
      </c>
    </row>
    <row r="236" spans="2:15">
      <c r="B236" s="37"/>
      <c r="E236" s="1" t="s">
        <v>3</v>
      </c>
      <c r="F236" s="1" t="s">
        <v>170</v>
      </c>
      <c r="M236" s="30">
        <f>IF(B236=0,2,IF(B236=N236,1,0))</f>
        <v>2</v>
      </c>
      <c r="N236" s="31"/>
      <c r="O236" s="32">
        <f t="shared" si="3"/>
        <v>0</v>
      </c>
    </row>
    <row r="237" spans="2:15" ht="5.0999999999999996" customHeight="1">
      <c r="M237" s="30"/>
      <c r="N237" s="31"/>
      <c r="O237" s="32">
        <f t="shared" si="3"/>
        <v>0</v>
      </c>
    </row>
    <row r="238" spans="2:15">
      <c r="B238" s="37"/>
      <c r="E238" s="1" t="s">
        <v>4</v>
      </c>
      <c r="F238" s="1" t="s">
        <v>104</v>
      </c>
      <c r="M238" s="30">
        <f>IF(B238=0,2,IF(B238=N238,1,0))</f>
        <v>2</v>
      </c>
      <c r="N238" s="31"/>
      <c r="O238" s="32">
        <f t="shared" si="3"/>
        <v>0</v>
      </c>
    </row>
    <row r="239" spans="2:15">
      <c r="M239" s="30"/>
      <c r="N239" s="31"/>
      <c r="O239" s="32">
        <f t="shared" si="3"/>
        <v>0</v>
      </c>
    </row>
    <row r="240" spans="2:15" ht="18.75">
      <c r="C240" s="39" t="s">
        <v>105</v>
      </c>
      <c r="D240" s="39"/>
      <c r="E240" s="13" t="s">
        <v>106</v>
      </c>
      <c r="F240" s="13"/>
      <c r="G240" s="14"/>
      <c r="H240" s="14"/>
      <c r="I240" s="14"/>
      <c r="J240" s="14"/>
      <c r="K240" s="14"/>
      <c r="L240" s="15"/>
      <c r="M240" s="30"/>
      <c r="N240" s="31"/>
      <c r="O240" s="32">
        <f t="shared" si="3"/>
        <v>0</v>
      </c>
    </row>
    <row r="241" spans="2:15" ht="51" customHeight="1">
      <c r="C241" s="38"/>
      <c r="D241" s="38"/>
      <c r="E241" s="41" t="s">
        <v>107</v>
      </c>
      <c r="F241" s="16"/>
      <c r="G241" s="17"/>
      <c r="H241" s="17"/>
      <c r="I241" s="17"/>
      <c r="J241" s="17"/>
      <c r="K241" s="17"/>
      <c r="L241" s="18"/>
      <c r="M241" s="30"/>
      <c r="N241" s="31"/>
      <c r="O241" s="32">
        <f t="shared" si="3"/>
        <v>0</v>
      </c>
    </row>
    <row r="242" spans="2:15" ht="18.75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0"/>
      <c r="N242" s="31"/>
      <c r="O242" s="32">
        <f t="shared" si="3"/>
        <v>0</v>
      </c>
    </row>
    <row r="243" spans="2:15" ht="15" customHeight="1">
      <c r="B243" s="37"/>
      <c r="E243" s="1" t="s">
        <v>0</v>
      </c>
      <c r="F243" s="1" t="s">
        <v>110</v>
      </c>
      <c r="M243" s="30">
        <f>IF(B243=0,2,IF(B243=N243,1,0))</f>
        <v>2</v>
      </c>
      <c r="N243" s="31"/>
      <c r="O243" s="32">
        <f t="shared" si="3"/>
        <v>0</v>
      </c>
    </row>
    <row r="244" spans="2:15" ht="5.0999999999999996" customHeight="1">
      <c r="M244" s="30"/>
      <c r="N244" s="31"/>
      <c r="O244" s="32">
        <f t="shared" si="3"/>
        <v>0</v>
      </c>
    </row>
    <row r="245" spans="2:15">
      <c r="B245" s="37"/>
      <c r="E245" s="1" t="s">
        <v>2</v>
      </c>
      <c r="F245" s="1" t="s">
        <v>171</v>
      </c>
      <c r="M245" s="30">
        <f>IF(B245=0,2,IF(B245=N245,1,0))</f>
        <v>2</v>
      </c>
      <c r="N245" s="31"/>
      <c r="O245" s="32">
        <f t="shared" si="3"/>
        <v>0</v>
      </c>
    </row>
    <row r="246" spans="2:15" ht="5.0999999999999996" customHeight="1">
      <c r="M246" s="30"/>
      <c r="N246" s="31"/>
      <c r="O246" s="32">
        <f t="shared" si="3"/>
        <v>0</v>
      </c>
    </row>
    <row r="247" spans="2:15">
      <c r="B247" s="37"/>
      <c r="E247" s="1" t="s">
        <v>3</v>
      </c>
      <c r="F247" s="1" t="s">
        <v>108</v>
      </c>
      <c r="M247" s="30">
        <f>IF(B247=0,2,IF(B247=N247,1,0))</f>
        <v>2</v>
      </c>
      <c r="N247" s="31" t="s">
        <v>44</v>
      </c>
      <c r="O247" s="32">
        <f t="shared" si="3"/>
        <v>0</v>
      </c>
    </row>
    <row r="248" spans="2:15" ht="5.0999999999999996" customHeight="1">
      <c r="M248" s="30"/>
      <c r="N248" s="31"/>
      <c r="O248" s="32">
        <f t="shared" si="3"/>
        <v>0</v>
      </c>
    </row>
    <row r="249" spans="2:15">
      <c r="B249" s="37"/>
      <c r="E249" s="1" t="s">
        <v>4</v>
      </c>
      <c r="F249" s="1" t="s">
        <v>109</v>
      </c>
      <c r="M249" s="30">
        <f>IF(B249=0,2,IF(B249=N249,1,0))</f>
        <v>2</v>
      </c>
      <c r="N249" s="31"/>
      <c r="O249" s="32">
        <f t="shared" si="3"/>
        <v>0</v>
      </c>
    </row>
    <row r="251" spans="2:15" ht="5.0999999999999996" customHeight="1">
      <c r="B251" s="42"/>
      <c r="C251" s="43"/>
      <c r="D251" s="43"/>
      <c r="E251" s="43"/>
      <c r="F251" s="43"/>
      <c r="G251" s="43"/>
      <c r="H251" s="43"/>
      <c r="I251" s="43"/>
      <c r="J251" s="43"/>
      <c r="K251" s="43"/>
      <c r="L251" s="43"/>
    </row>
    <row r="253" spans="2:15">
      <c r="C253" s="1" t="s">
        <v>139</v>
      </c>
    </row>
    <row r="254" spans="2:15">
      <c r="C254" s="1" t="s">
        <v>172</v>
      </c>
      <c r="I254" s="2" t="s">
        <v>173</v>
      </c>
    </row>
    <row r="256" spans="2:15">
      <c r="C256" s="1" t="s">
        <v>140</v>
      </c>
    </row>
    <row r="257" spans="3:3">
      <c r="C257" s="1" t="s">
        <v>141</v>
      </c>
    </row>
    <row r="258" spans="3:3">
      <c r="C258" s="1" t="s">
        <v>142</v>
      </c>
    </row>
    <row r="259" spans="3:3">
      <c r="C259" s="1" t="s">
        <v>143</v>
      </c>
    </row>
  </sheetData>
  <sheetProtection password="CE28" sheet="1" objects="1" scenarios="1"/>
  <mergeCells count="38">
    <mergeCell ref="C219:D219"/>
    <mergeCell ref="C229:D229"/>
    <mergeCell ref="C230:D230"/>
    <mergeCell ref="C240:D240"/>
    <mergeCell ref="C241:D241"/>
    <mergeCell ref="C218:D218"/>
    <mergeCell ref="C153:D153"/>
    <mergeCell ref="C163:D163"/>
    <mergeCell ref="C164:D164"/>
    <mergeCell ref="C174:D174"/>
    <mergeCell ref="C175:D175"/>
    <mergeCell ref="C185:D185"/>
    <mergeCell ref="C186:D186"/>
    <mergeCell ref="C196:D196"/>
    <mergeCell ref="C197:D197"/>
    <mergeCell ref="C207:D207"/>
    <mergeCell ref="C208:D208"/>
    <mergeCell ref="C152:D152"/>
    <mergeCell ref="C104:D104"/>
    <mergeCell ref="C71:D71"/>
    <mergeCell ref="C72:D72"/>
    <mergeCell ref="C82:D82"/>
    <mergeCell ref="C83:D83"/>
    <mergeCell ref="C93:D93"/>
    <mergeCell ref="C94:D94"/>
    <mergeCell ref="C117:D117"/>
    <mergeCell ref="C130:D130"/>
    <mergeCell ref="C131:D131"/>
    <mergeCell ref="C141:D141"/>
    <mergeCell ref="C142:D142"/>
    <mergeCell ref="C61:D61"/>
    <mergeCell ref="C27:D27"/>
    <mergeCell ref="C28:D28"/>
    <mergeCell ref="C38:D38"/>
    <mergeCell ref="C39:D39"/>
    <mergeCell ref="C49:D49"/>
    <mergeCell ref="C50:D50"/>
    <mergeCell ref="C60:D60"/>
  </mergeCells>
  <conditionalFormatting sqref="B30">
    <cfRule type="expression" dxfId="314" priority="395">
      <formula>$M30=0</formula>
    </cfRule>
    <cfRule type="expression" dxfId="313" priority="399">
      <formula>$M30=1</formula>
    </cfRule>
  </conditionalFormatting>
  <conditionalFormatting sqref="B32">
    <cfRule type="expression" dxfId="312" priority="398">
      <formula>$M32=1</formula>
    </cfRule>
  </conditionalFormatting>
  <conditionalFormatting sqref="B34">
    <cfRule type="expression" dxfId="311" priority="397">
      <formula>$M34=1</formula>
    </cfRule>
  </conditionalFormatting>
  <conditionalFormatting sqref="B36">
    <cfRule type="expression" dxfId="310" priority="396">
      <formula>$M36=1</formula>
    </cfRule>
  </conditionalFormatting>
  <conditionalFormatting sqref="B32 B34 B36">
    <cfRule type="expression" priority="393">
      <formula>$M32=0</formula>
    </cfRule>
    <cfRule type="expression" dxfId="309" priority="394">
      <formula>$M32=1</formula>
    </cfRule>
  </conditionalFormatting>
  <conditionalFormatting sqref="B32">
    <cfRule type="expression" priority="391">
      <formula>$M32=0</formula>
    </cfRule>
    <cfRule type="expression" dxfId="308" priority="392">
      <formula>$M32=1</formula>
    </cfRule>
  </conditionalFormatting>
  <conditionalFormatting sqref="B34">
    <cfRule type="expression" priority="389">
      <formula>$M34=0</formula>
    </cfRule>
    <cfRule type="expression" dxfId="307" priority="390">
      <formula>$M34=1</formula>
    </cfRule>
  </conditionalFormatting>
  <conditionalFormatting sqref="B36">
    <cfRule type="expression" priority="387">
      <formula>$M36=0</formula>
    </cfRule>
    <cfRule type="expression" dxfId="306" priority="388">
      <formula>$M36=1</formula>
    </cfRule>
  </conditionalFormatting>
  <conditionalFormatting sqref="B32">
    <cfRule type="expression" dxfId="305" priority="385">
      <formula>$M32=0</formula>
    </cfRule>
    <cfRule type="expression" dxfId="304" priority="386">
      <formula>$M32=1</formula>
    </cfRule>
  </conditionalFormatting>
  <conditionalFormatting sqref="B34">
    <cfRule type="expression" dxfId="303" priority="383">
      <formula>$M34=0</formula>
    </cfRule>
    <cfRule type="expression" dxfId="302" priority="384">
      <formula>$M34=1</formula>
    </cfRule>
  </conditionalFormatting>
  <conditionalFormatting sqref="B36">
    <cfRule type="expression" dxfId="301" priority="381">
      <formula>$M36=0</formula>
    </cfRule>
    <cfRule type="expression" dxfId="300" priority="382">
      <formula>$M36=1</formula>
    </cfRule>
  </conditionalFormatting>
  <conditionalFormatting sqref="B41">
    <cfRule type="expression" dxfId="299" priority="379">
      <formula>$M41=0</formula>
    </cfRule>
    <cfRule type="expression" dxfId="298" priority="380">
      <formula>$M41=1</formula>
    </cfRule>
  </conditionalFormatting>
  <conditionalFormatting sqref="B43">
    <cfRule type="expression" dxfId="297" priority="378">
      <formula>$M43=1</formula>
    </cfRule>
  </conditionalFormatting>
  <conditionalFormatting sqref="B45">
    <cfRule type="expression" dxfId="296" priority="377">
      <formula>$M45=1</formula>
    </cfRule>
  </conditionalFormatting>
  <conditionalFormatting sqref="B47">
    <cfRule type="expression" dxfId="295" priority="376">
      <formula>$M47=1</formula>
    </cfRule>
  </conditionalFormatting>
  <conditionalFormatting sqref="B43 B45 B47">
    <cfRule type="expression" priority="374">
      <formula>$M43=0</formula>
    </cfRule>
    <cfRule type="expression" dxfId="294" priority="375">
      <formula>$M43=1</formula>
    </cfRule>
  </conditionalFormatting>
  <conditionalFormatting sqref="B43">
    <cfRule type="expression" priority="372">
      <formula>$M43=0</formula>
    </cfRule>
    <cfRule type="expression" dxfId="293" priority="373">
      <formula>$M43=1</formula>
    </cfRule>
  </conditionalFormatting>
  <conditionalFormatting sqref="B45">
    <cfRule type="expression" priority="370">
      <formula>$M45=0</formula>
    </cfRule>
    <cfRule type="expression" dxfId="292" priority="371">
      <formula>$M45=1</formula>
    </cfRule>
  </conditionalFormatting>
  <conditionalFormatting sqref="B47">
    <cfRule type="expression" priority="368">
      <formula>$M47=0</formula>
    </cfRule>
    <cfRule type="expression" dxfId="291" priority="369">
      <formula>$M47=1</formula>
    </cfRule>
  </conditionalFormatting>
  <conditionalFormatting sqref="B43">
    <cfRule type="expression" dxfId="290" priority="366">
      <formula>$M43=0</formula>
    </cfRule>
    <cfRule type="expression" dxfId="289" priority="367">
      <formula>$M43=1</formula>
    </cfRule>
  </conditionalFormatting>
  <conditionalFormatting sqref="B45">
    <cfRule type="expression" dxfId="288" priority="364">
      <formula>$M45=0</formula>
    </cfRule>
    <cfRule type="expression" dxfId="287" priority="365">
      <formula>$M45=1</formula>
    </cfRule>
  </conditionalFormatting>
  <conditionalFormatting sqref="B47">
    <cfRule type="expression" dxfId="286" priority="362">
      <formula>$M47=0</formula>
    </cfRule>
    <cfRule type="expression" dxfId="285" priority="363">
      <formula>$M47=1</formula>
    </cfRule>
  </conditionalFormatting>
  <conditionalFormatting sqref="B52">
    <cfRule type="expression" dxfId="284" priority="360">
      <formula>$M52=0</formula>
    </cfRule>
    <cfRule type="expression" dxfId="283" priority="361">
      <formula>$M52=1</formula>
    </cfRule>
  </conditionalFormatting>
  <conditionalFormatting sqref="B54">
    <cfRule type="expression" dxfId="282" priority="359">
      <formula>$M54=1</formula>
    </cfRule>
  </conditionalFormatting>
  <conditionalFormatting sqref="B56">
    <cfRule type="expression" dxfId="281" priority="358">
      <formula>$M56=1</formula>
    </cfRule>
  </conditionalFormatting>
  <conditionalFormatting sqref="B58">
    <cfRule type="expression" dxfId="280" priority="357">
      <formula>$M58=1</formula>
    </cfRule>
  </conditionalFormatting>
  <conditionalFormatting sqref="B54 B56 B58">
    <cfRule type="expression" priority="355">
      <formula>$M54=0</formula>
    </cfRule>
    <cfRule type="expression" dxfId="279" priority="356">
      <formula>$M54=1</formula>
    </cfRule>
  </conditionalFormatting>
  <conditionalFormatting sqref="B54">
    <cfRule type="expression" priority="353">
      <formula>$M54=0</formula>
    </cfRule>
    <cfRule type="expression" dxfId="278" priority="354">
      <formula>$M54=1</formula>
    </cfRule>
  </conditionalFormatting>
  <conditionalFormatting sqref="B56">
    <cfRule type="expression" priority="351">
      <formula>$M56=0</formula>
    </cfRule>
    <cfRule type="expression" dxfId="277" priority="352">
      <formula>$M56=1</formula>
    </cfRule>
  </conditionalFormatting>
  <conditionalFormatting sqref="B58">
    <cfRule type="expression" priority="349">
      <formula>$M58=0</formula>
    </cfRule>
    <cfRule type="expression" dxfId="276" priority="350">
      <formula>$M58=1</formula>
    </cfRule>
  </conditionalFormatting>
  <conditionalFormatting sqref="B54">
    <cfRule type="expression" dxfId="275" priority="347">
      <formula>$M54=0</formula>
    </cfRule>
    <cfRule type="expression" dxfId="274" priority="348">
      <formula>$M54=1</formula>
    </cfRule>
  </conditionalFormatting>
  <conditionalFormatting sqref="B56">
    <cfRule type="expression" dxfId="273" priority="345">
      <formula>$M56=0</formula>
    </cfRule>
    <cfRule type="expression" dxfId="272" priority="346">
      <formula>$M56=1</formula>
    </cfRule>
  </conditionalFormatting>
  <conditionalFormatting sqref="B58">
    <cfRule type="expression" dxfId="271" priority="343">
      <formula>$M58=0</formula>
    </cfRule>
    <cfRule type="expression" dxfId="270" priority="344">
      <formula>$M58=1</formula>
    </cfRule>
  </conditionalFormatting>
  <conditionalFormatting sqref="B63">
    <cfRule type="expression" dxfId="269" priority="341">
      <formula>$M63=0</formula>
    </cfRule>
    <cfRule type="expression" dxfId="268" priority="342">
      <formula>$M63=1</formula>
    </cfRule>
  </conditionalFormatting>
  <conditionalFormatting sqref="B65">
    <cfRule type="expression" dxfId="267" priority="340">
      <formula>$M65=1</formula>
    </cfRule>
  </conditionalFormatting>
  <conditionalFormatting sqref="B67">
    <cfRule type="expression" dxfId="266" priority="339">
      <formula>$M67=1</formula>
    </cfRule>
  </conditionalFormatting>
  <conditionalFormatting sqref="B69">
    <cfRule type="expression" dxfId="265" priority="338">
      <formula>$M69=1</formula>
    </cfRule>
  </conditionalFormatting>
  <conditionalFormatting sqref="B65 B67 B69">
    <cfRule type="expression" priority="336">
      <formula>$M65=0</formula>
    </cfRule>
    <cfRule type="expression" dxfId="264" priority="337">
      <formula>$M65=1</formula>
    </cfRule>
  </conditionalFormatting>
  <conditionalFormatting sqref="B65">
    <cfRule type="expression" priority="334">
      <formula>$M65=0</formula>
    </cfRule>
    <cfRule type="expression" dxfId="263" priority="335">
      <formula>$M65=1</formula>
    </cfRule>
  </conditionalFormatting>
  <conditionalFormatting sqref="B67">
    <cfRule type="expression" priority="332">
      <formula>$M67=0</formula>
    </cfRule>
    <cfRule type="expression" dxfId="262" priority="333">
      <formula>$M67=1</formula>
    </cfRule>
  </conditionalFormatting>
  <conditionalFormatting sqref="B69">
    <cfRule type="expression" priority="330">
      <formula>$M69=0</formula>
    </cfRule>
    <cfRule type="expression" dxfId="261" priority="331">
      <formula>$M69=1</formula>
    </cfRule>
  </conditionalFormatting>
  <conditionalFormatting sqref="B65">
    <cfRule type="expression" dxfId="260" priority="328">
      <formula>$M65=0</formula>
    </cfRule>
    <cfRule type="expression" dxfId="259" priority="329">
      <formula>$M65=1</formula>
    </cfRule>
  </conditionalFormatting>
  <conditionalFormatting sqref="B67">
    <cfRule type="expression" dxfId="258" priority="326">
      <formula>$M67=0</formula>
    </cfRule>
    <cfRule type="expression" dxfId="257" priority="327">
      <formula>$M67=1</formula>
    </cfRule>
  </conditionalFormatting>
  <conditionalFormatting sqref="B69">
    <cfRule type="expression" dxfId="256" priority="324">
      <formula>$M69=0</formula>
    </cfRule>
    <cfRule type="expression" dxfId="255" priority="325">
      <formula>$M69=1</formula>
    </cfRule>
  </conditionalFormatting>
  <conditionalFormatting sqref="B74">
    <cfRule type="expression" dxfId="254" priority="322">
      <formula>$M74=0</formula>
    </cfRule>
    <cfRule type="expression" dxfId="253" priority="323">
      <formula>$M74=1</formula>
    </cfRule>
  </conditionalFormatting>
  <conditionalFormatting sqref="B76">
    <cfRule type="expression" dxfId="252" priority="321">
      <formula>$M76=1</formula>
    </cfRule>
  </conditionalFormatting>
  <conditionalFormatting sqref="B78">
    <cfRule type="expression" dxfId="251" priority="320">
      <formula>$M78=1</formula>
    </cfRule>
  </conditionalFormatting>
  <conditionalFormatting sqref="B80">
    <cfRule type="expression" dxfId="250" priority="319">
      <formula>$M80=1</formula>
    </cfRule>
  </conditionalFormatting>
  <conditionalFormatting sqref="B76 B78 B80">
    <cfRule type="expression" priority="317">
      <formula>$M76=0</formula>
    </cfRule>
    <cfRule type="expression" dxfId="249" priority="318">
      <formula>$M76=1</formula>
    </cfRule>
  </conditionalFormatting>
  <conditionalFormatting sqref="B76">
    <cfRule type="expression" priority="315">
      <formula>$M76=0</formula>
    </cfRule>
    <cfRule type="expression" dxfId="248" priority="316">
      <formula>$M76=1</formula>
    </cfRule>
  </conditionalFormatting>
  <conditionalFormatting sqref="B78">
    <cfRule type="expression" priority="313">
      <formula>$M78=0</formula>
    </cfRule>
    <cfRule type="expression" dxfId="247" priority="314">
      <formula>$M78=1</formula>
    </cfRule>
  </conditionalFormatting>
  <conditionalFormatting sqref="B80">
    <cfRule type="expression" priority="311">
      <formula>$M80=0</formula>
    </cfRule>
    <cfRule type="expression" dxfId="246" priority="312">
      <formula>$M80=1</formula>
    </cfRule>
  </conditionalFormatting>
  <conditionalFormatting sqref="B76">
    <cfRule type="expression" dxfId="245" priority="309">
      <formula>$M76=0</formula>
    </cfRule>
    <cfRule type="expression" dxfId="244" priority="310">
      <formula>$M76=1</formula>
    </cfRule>
  </conditionalFormatting>
  <conditionalFormatting sqref="B78">
    <cfRule type="expression" dxfId="243" priority="307">
      <formula>$M78=0</formula>
    </cfRule>
    <cfRule type="expression" dxfId="242" priority="308">
      <formula>$M78=1</formula>
    </cfRule>
  </conditionalFormatting>
  <conditionalFormatting sqref="B80">
    <cfRule type="expression" dxfId="241" priority="305">
      <formula>$M80=0</formula>
    </cfRule>
    <cfRule type="expression" dxfId="240" priority="306">
      <formula>$M80=1</formula>
    </cfRule>
  </conditionalFormatting>
  <conditionalFormatting sqref="B85">
    <cfRule type="expression" dxfId="239" priority="303">
      <formula>$M85=0</formula>
    </cfRule>
    <cfRule type="expression" dxfId="238" priority="304">
      <formula>$M85=1</formula>
    </cfRule>
  </conditionalFormatting>
  <conditionalFormatting sqref="B87">
    <cfRule type="expression" dxfId="237" priority="302">
      <formula>$M87=1</formula>
    </cfRule>
  </conditionalFormatting>
  <conditionalFormatting sqref="B89">
    <cfRule type="expression" dxfId="236" priority="301">
      <formula>$M89=1</formula>
    </cfRule>
  </conditionalFormatting>
  <conditionalFormatting sqref="B91">
    <cfRule type="expression" dxfId="235" priority="300">
      <formula>$M91=1</formula>
    </cfRule>
  </conditionalFormatting>
  <conditionalFormatting sqref="B87 B89 B91">
    <cfRule type="expression" priority="298">
      <formula>$M87=0</formula>
    </cfRule>
    <cfRule type="expression" dxfId="234" priority="299">
      <formula>$M87=1</formula>
    </cfRule>
  </conditionalFormatting>
  <conditionalFormatting sqref="B87">
    <cfRule type="expression" priority="296">
      <formula>$M87=0</formula>
    </cfRule>
    <cfRule type="expression" dxfId="233" priority="297">
      <formula>$M87=1</formula>
    </cfRule>
  </conditionalFormatting>
  <conditionalFormatting sqref="B89">
    <cfRule type="expression" priority="294">
      <formula>$M89=0</formula>
    </cfRule>
    <cfRule type="expression" dxfId="232" priority="295">
      <formula>$M89=1</formula>
    </cfRule>
  </conditionalFormatting>
  <conditionalFormatting sqref="B91">
    <cfRule type="expression" priority="292">
      <formula>$M91=0</formula>
    </cfRule>
    <cfRule type="expression" dxfId="231" priority="293">
      <formula>$M91=1</formula>
    </cfRule>
  </conditionalFormatting>
  <conditionalFormatting sqref="B87">
    <cfRule type="expression" dxfId="230" priority="290">
      <formula>$M87=0</formula>
    </cfRule>
    <cfRule type="expression" dxfId="229" priority="291">
      <formula>$M87=1</formula>
    </cfRule>
  </conditionalFormatting>
  <conditionalFormatting sqref="B89">
    <cfRule type="expression" dxfId="228" priority="288">
      <formula>$M89=0</formula>
    </cfRule>
    <cfRule type="expression" dxfId="227" priority="289">
      <formula>$M89=1</formula>
    </cfRule>
  </conditionalFormatting>
  <conditionalFormatting sqref="B91">
    <cfRule type="expression" dxfId="226" priority="286">
      <formula>$M91=0</formula>
    </cfRule>
    <cfRule type="expression" dxfId="225" priority="287">
      <formula>$M91=1</formula>
    </cfRule>
  </conditionalFormatting>
  <conditionalFormatting sqref="B96">
    <cfRule type="expression" dxfId="224" priority="284">
      <formula>$M96=0</formula>
    </cfRule>
    <cfRule type="expression" dxfId="223" priority="285">
      <formula>$M96=1</formula>
    </cfRule>
  </conditionalFormatting>
  <conditionalFormatting sqref="B98">
    <cfRule type="expression" dxfId="222" priority="283">
      <formula>$M98=1</formula>
    </cfRule>
  </conditionalFormatting>
  <conditionalFormatting sqref="B100">
    <cfRule type="expression" dxfId="221" priority="282">
      <formula>$M100=1</formula>
    </cfRule>
  </conditionalFormatting>
  <conditionalFormatting sqref="B102">
    <cfRule type="expression" dxfId="220" priority="281">
      <formula>$M102=1</formula>
    </cfRule>
  </conditionalFormatting>
  <conditionalFormatting sqref="B98 B100 B102">
    <cfRule type="expression" priority="279">
      <formula>$M98=0</formula>
    </cfRule>
    <cfRule type="expression" dxfId="219" priority="280">
      <formula>$M98=1</formula>
    </cfRule>
  </conditionalFormatting>
  <conditionalFormatting sqref="B98">
    <cfRule type="expression" priority="277">
      <formula>$M98=0</formula>
    </cfRule>
    <cfRule type="expression" dxfId="218" priority="278">
      <formula>$M98=1</formula>
    </cfRule>
  </conditionalFormatting>
  <conditionalFormatting sqref="B100">
    <cfRule type="expression" priority="275">
      <formula>$M100=0</formula>
    </cfRule>
    <cfRule type="expression" dxfId="217" priority="276">
      <formula>$M100=1</formula>
    </cfRule>
  </conditionalFormatting>
  <conditionalFormatting sqref="B102">
    <cfRule type="expression" priority="273">
      <formula>$M102=0</formula>
    </cfRule>
    <cfRule type="expression" dxfId="216" priority="274">
      <formula>$M102=1</formula>
    </cfRule>
  </conditionalFormatting>
  <conditionalFormatting sqref="B98">
    <cfRule type="expression" dxfId="215" priority="271">
      <formula>$M98=0</formula>
    </cfRule>
    <cfRule type="expression" dxfId="214" priority="272">
      <formula>$M98=1</formula>
    </cfRule>
  </conditionalFormatting>
  <conditionalFormatting sqref="B100">
    <cfRule type="expression" dxfId="213" priority="269">
      <formula>$M100=0</formula>
    </cfRule>
    <cfRule type="expression" dxfId="212" priority="270">
      <formula>$M100=1</formula>
    </cfRule>
  </conditionalFormatting>
  <conditionalFormatting sqref="B102">
    <cfRule type="expression" dxfId="211" priority="267">
      <formula>$M102=0</formula>
    </cfRule>
    <cfRule type="expression" dxfId="210" priority="268">
      <formula>$M102=1</formula>
    </cfRule>
  </conditionalFormatting>
  <conditionalFormatting sqref="B109">
    <cfRule type="expression" dxfId="209" priority="265">
      <formula>$M109=0</formula>
    </cfRule>
    <cfRule type="expression" dxfId="208" priority="266">
      <formula>$M109=1</formula>
    </cfRule>
  </conditionalFormatting>
  <conditionalFormatting sqref="B111">
    <cfRule type="expression" dxfId="207" priority="264">
      <formula>$M111=1</formula>
    </cfRule>
  </conditionalFormatting>
  <conditionalFormatting sqref="B113">
    <cfRule type="expression" dxfId="206" priority="263">
      <formula>$M113=1</formula>
    </cfRule>
  </conditionalFormatting>
  <conditionalFormatting sqref="B115">
    <cfRule type="expression" dxfId="205" priority="262">
      <formula>$M115=1</formula>
    </cfRule>
  </conditionalFormatting>
  <conditionalFormatting sqref="B111 B113 B115">
    <cfRule type="expression" priority="260">
      <formula>$M111=0</formula>
    </cfRule>
    <cfRule type="expression" dxfId="204" priority="261">
      <formula>$M111=1</formula>
    </cfRule>
  </conditionalFormatting>
  <conditionalFormatting sqref="B111">
    <cfRule type="expression" priority="258">
      <formula>$M111=0</formula>
    </cfRule>
    <cfRule type="expression" dxfId="203" priority="259">
      <formula>$M111=1</formula>
    </cfRule>
  </conditionalFormatting>
  <conditionalFormatting sqref="B113">
    <cfRule type="expression" priority="256">
      <formula>$M113=0</formula>
    </cfRule>
    <cfRule type="expression" dxfId="202" priority="257">
      <formula>$M113=1</formula>
    </cfRule>
  </conditionalFormatting>
  <conditionalFormatting sqref="B115">
    <cfRule type="expression" priority="254">
      <formula>$M115=0</formula>
    </cfRule>
    <cfRule type="expression" dxfId="201" priority="255">
      <formula>$M115=1</formula>
    </cfRule>
  </conditionalFormatting>
  <conditionalFormatting sqref="B111">
    <cfRule type="expression" dxfId="200" priority="252">
      <formula>$M111=0</formula>
    </cfRule>
    <cfRule type="expression" dxfId="199" priority="253">
      <formula>$M111=1</formula>
    </cfRule>
  </conditionalFormatting>
  <conditionalFormatting sqref="B113">
    <cfRule type="expression" dxfId="198" priority="250">
      <formula>$M113=0</formula>
    </cfRule>
    <cfRule type="expression" dxfId="197" priority="251">
      <formula>$M113=1</formula>
    </cfRule>
  </conditionalFormatting>
  <conditionalFormatting sqref="B115">
    <cfRule type="expression" dxfId="196" priority="248">
      <formula>$M115=0</formula>
    </cfRule>
    <cfRule type="expression" dxfId="195" priority="249">
      <formula>$M115=1</formula>
    </cfRule>
  </conditionalFormatting>
  <conditionalFormatting sqref="B122">
    <cfRule type="expression" dxfId="194" priority="246">
      <formula>$M122=0</formula>
    </cfRule>
    <cfRule type="expression" dxfId="193" priority="247">
      <formula>$M122=1</formula>
    </cfRule>
  </conditionalFormatting>
  <conditionalFormatting sqref="B124">
    <cfRule type="expression" dxfId="192" priority="245">
      <formula>$M124=1</formula>
    </cfRule>
  </conditionalFormatting>
  <conditionalFormatting sqref="B126">
    <cfRule type="expression" dxfId="191" priority="244">
      <formula>$M126=1</formula>
    </cfRule>
  </conditionalFormatting>
  <conditionalFormatting sqref="B128">
    <cfRule type="expression" dxfId="190" priority="243">
      <formula>$M128=1</formula>
    </cfRule>
  </conditionalFormatting>
  <conditionalFormatting sqref="B124 B126 B128">
    <cfRule type="expression" priority="241">
      <formula>$M124=0</formula>
    </cfRule>
    <cfRule type="expression" dxfId="189" priority="242">
      <formula>$M124=1</formula>
    </cfRule>
  </conditionalFormatting>
  <conditionalFormatting sqref="B124">
    <cfRule type="expression" priority="239">
      <formula>$M124=0</formula>
    </cfRule>
    <cfRule type="expression" dxfId="188" priority="240">
      <formula>$M124=1</formula>
    </cfRule>
  </conditionalFormatting>
  <conditionalFormatting sqref="B126">
    <cfRule type="expression" priority="237">
      <formula>$M126=0</formula>
    </cfRule>
    <cfRule type="expression" dxfId="187" priority="238">
      <formula>$M126=1</formula>
    </cfRule>
  </conditionalFormatting>
  <conditionalFormatting sqref="B128">
    <cfRule type="expression" priority="235">
      <formula>$M128=0</formula>
    </cfRule>
    <cfRule type="expression" dxfId="186" priority="236">
      <formula>$M128=1</formula>
    </cfRule>
  </conditionalFormatting>
  <conditionalFormatting sqref="B124">
    <cfRule type="expression" dxfId="185" priority="233">
      <formula>$M124=0</formula>
    </cfRule>
    <cfRule type="expression" dxfId="184" priority="234">
      <formula>$M124=1</formula>
    </cfRule>
  </conditionalFormatting>
  <conditionalFormatting sqref="B126">
    <cfRule type="expression" dxfId="183" priority="231">
      <formula>$M126=0</formula>
    </cfRule>
    <cfRule type="expression" dxfId="182" priority="232">
      <formula>$M126=1</formula>
    </cfRule>
  </conditionalFormatting>
  <conditionalFormatting sqref="B128">
    <cfRule type="expression" dxfId="181" priority="229">
      <formula>$M128=0</formula>
    </cfRule>
    <cfRule type="expression" dxfId="180" priority="230">
      <formula>$M128=1</formula>
    </cfRule>
  </conditionalFormatting>
  <conditionalFormatting sqref="B133">
    <cfRule type="expression" dxfId="179" priority="227">
      <formula>$M133=0</formula>
    </cfRule>
    <cfRule type="expression" dxfId="178" priority="228">
      <formula>$M133=1</formula>
    </cfRule>
  </conditionalFormatting>
  <conditionalFormatting sqref="B135">
    <cfRule type="expression" dxfId="177" priority="226">
      <formula>$M135=1</formula>
    </cfRule>
  </conditionalFormatting>
  <conditionalFormatting sqref="B137">
    <cfRule type="expression" dxfId="176" priority="225">
      <formula>$M137=1</formula>
    </cfRule>
  </conditionalFormatting>
  <conditionalFormatting sqref="B139">
    <cfRule type="expression" dxfId="175" priority="224">
      <formula>$M139=1</formula>
    </cfRule>
  </conditionalFormatting>
  <conditionalFormatting sqref="B135 B137 B139">
    <cfRule type="expression" priority="222">
      <formula>$M135=0</formula>
    </cfRule>
    <cfRule type="expression" dxfId="174" priority="223">
      <formula>$M135=1</formula>
    </cfRule>
  </conditionalFormatting>
  <conditionalFormatting sqref="B135">
    <cfRule type="expression" priority="220">
      <formula>$M135=0</formula>
    </cfRule>
    <cfRule type="expression" dxfId="173" priority="221">
      <formula>$M135=1</formula>
    </cfRule>
  </conditionalFormatting>
  <conditionalFormatting sqref="B137">
    <cfRule type="expression" priority="218">
      <formula>$M137=0</formula>
    </cfRule>
    <cfRule type="expression" dxfId="172" priority="219">
      <formula>$M137=1</formula>
    </cfRule>
  </conditionalFormatting>
  <conditionalFormatting sqref="B139">
    <cfRule type="expression" priority="216">
      <formula>$M139=0</formula>
    </cfRule>
    <cfRule type="expression" dxfId="171" priority="217">
      <formula>$M139=1</formula>
    </cfRule>
  </conditionalFormatting>
  <conditionalFormatting sqref="B135">
    <cfRule type="expression" dxfId="170" priority="214">
      <formula>$M135=0</formula>
    </cfRule>
    <cfRule type="expression" dxfId="169" priority="215">
      <formula>$M135=1</formula>
    </cfRule>
  </conditionalFormatting>
  <conditionalFormatting sqref="B137">
    <cfRule type="expression" dxfId="168" priority="212">
      <formula>$M137=0</formula>
    </cfRule>
    <cfRule type="expression" dxfId="167" priority="213">
      <formula>$M137=1</formula>
    </cfRule>
  </conditionalFormatting>
  <conditionalFormatting sqref="B139">
    <cfRule type="expression" dxfId="166" priority="210">
      <formula>$M139=0</formula>
    </cfRule>
    <cfRule type="expression" dxfId="165" priority="211">
      <formula>$M139=1</formula>
    </cfRule>
  </conditionalFormatting>
  <conditionalFormatting sqref="B144">
    <cfRule type="expression" dxfId="164" priority="208">
      <formula>$M144=0</formula>
    </cfRule>
    <cfRule type="expression" dxfId="163" priority="209">
      <formula>$M144=1</formula>
    </cfRule>
  </conditionalFormatting>
  <conditionalFormatting sqref="B146">
    <cfRule type="expression" dxfId="162" priority="207">
      <formula>$M146=1</formula>
    </cfRule>
  </conditionalFormatting>
  <conditionalFormatting sqref="B148">
    <cfRule type="expression" dxfId="161" priority="206">
      <formula>$M148=1</formula>
    </cfRule>
  </conditionalFormatting>
  <conditionalFormatting sqref="B150">
    <cfRule type="expression" dxfId="160" priority="205">
      <formula>$M150=1</formula>
    </cfRule>
  </conditionalFormatting>
  <conditionalFormatting sqref="B146 B148 B150">
    <cfRule type="expression" priority="203">
      <formula>$M146=0</formula>
    </cfRule>
    <cfRule type="expression" dxfId="159" priority="204">
      <formula>$M146=1</formula>
    </cfRule>
  </conditionalFormatting>
  <conditionalFormatting sqref="B146">
    <cfRule type="expression" priority="201">
      <formula>$M146=0</formula>
    </cfRule>
    <cfRule type="expression" dxfId="158" priority="202">
      <formula>$M146=1</formula>
    </cfRule>
  </conditionalFormatting>
  <conditionalFormatting sqref="B148">
    <cfRule type="expression" priority="199">
      <formula>$M148=0</formula>
    </cfRule>
    <cfRule type="expression" dxfId="157" priority="200">
      <formula>$M148=1</formula>
    </cfRule>
  </conditionalFormatting>
  <conditionalFormatting sqref="B150">
    <cfRule type="expression" priority="197">
      <formula>$M150=0</formula>
    </cfRule>
    <cfRule type="expression" dxfId="156" priority="198">
      <formula>$M150=1</formula>
    </cfRule>
  </conditionalFormatting>
  <conditionalFormatting sqref="B146">
    <cfRule type="expression" dxfId="155" priority="195">
      <formula>$M146=0</formula>
    </cfRule>
    <cfRule type="expression" dxfId="154" priority="196">
      <formula>$M146=1</formula>
    </cfRule>
  </conditionalFormatting>
  <conditionalFormatting sqref="B148">
    <cfRule type="expression" dxfId="153" priority="193">
      <formula>$M148=0</formula>
    </cfRule>
    <cfRule type="expression" dxfId="152" priority="194">
      <formula>$M148=1</formula>
    </cfRule>
  </conditionalFormatting>
  <conditionalFormatting sqref="B150">
    <cfRule type="expression" dxfId="151" priority="191">
      <formula>$M150=0</formula>
    </cfRule>
    <cfRule type="expression" dxfId="150" priority="192">
      <formula>$M150=1</formula>
    </cfRule>
  </conditionalFormatting>
  <conditionalFormatting sqref="B155">
    <cfRule type="expression" dxfId="149" priority="189">
      <formula>$M155=0</formula>
    </cfRule>
    <cfRule type="expression" dxfId="148" priority="190">
      <formula>$M155=1</formula>
    </cfRule>
  </conditionalFormatting>
  <conditionalFormatting sqref="B157">
    <cfRule type="expression" dxfId="147" priority="188">
      <formula>$M157=1</formula>
    </cfRule>
  </conditionalFormatting>
  <conditionalFormatting sqref="B159">
    <cfRule type="expression" dxfId="146" priority="187">
      <formula>$M159=1</formula>
    </cfRule>
  </conditionalFormatting>
  <conditionalFormatting sqref="B161">
    <cfRule type="expression" dxfId="145" priority="186">
      <formula>$M161=1</formula>
    </cfRule>
  </conditionalFormatting>
  <conditionalFormatting sqref="B157 B159 B161">
    <cfRule type="expression" priority="184">
      <formula>$M157=0</formula>
    </cfRule>
    <cfRule type="expression" dxfId="144" priority="185">
      <formula>$M157=1</formula>
    </cfRule>
  </conditionalFormatting>
  <conditionalFormatting sqref="B157">
    <cfRule type="expression" priority="182">
      <formula>$M157=0</formula>
    </cfRule>
    <cfRule type="expression" dxfId="143" priority="183">
      <formula>$M157=1</formula>
    </cfRule>
  </conditionalFormatting>
  <conditionalFormatting sqref="B159">
    <cfRule type="expression" priority="180">
      <formula>$M159=0</formula>
    </cfRule>
    <cfRule type="expression" dxfId="142" priority="181">
      <formula>$M159=1</formula>
    </cfRule>
  </conditionalFormatting>
  <conditionalFormatting sqref="B161">
    <cfRule type="expression" priority="178">
      <formula>$M161=0</formula>
    </cfRule>
    <cfRule type="expression" dxfId="141" priority="179">
      <formula>$M161=1</formula>
    </cfRule>
  </conditionalFormatting>
  <conditionalFormatting sqref="B157">
    <cfRule type="expression" dxfId="140" priority="176">
      <formula>$M157=0</formula>
    </cfRule>
    <cfRule type="expression" dxfId="139" priority="177">
      <formula>$M157=1</formula>
    </cfRule>
  </conditionalFormatting>
  <conditionalFormatting sqref="B159">
    <cfRule type="expression" dxfId="138" priority="174">
      <formula>$M159=0</formula>
    </cfRule>
    <cfRule type="expression" dxfId="137" priority="175">
      <formula>$M159=1</formula>
    </cfRule>
  </conditionalFormatting>
  <conditionalFormatting sqref="B161">
    <cfRule type="expression" dxfId="136" priority="172">
      <formula>$M161=0</formula>
    </cfRule>
    <cfRule type="expression" dxfId="135" priority="173">
      <formula>$M161=1</formula>
    </cfRule>
  </conditionalFormatting>
  <conditionalFormatting sqref="B166">
    <cfRule type="expression" dxfId="134" priority="170">
      <formula>$M166=0</formula>
    </cfRule>
    <cfRule type="expression" dxfId="133" priority="171">
      <formula>$M166=1</formula>
    </cfRule>
  </conditionalFormatting>
  <conditionalFormatting sqref="B168">
    <cfRule type="expression" dxfId="132" priority="169">
      <formula>$M168=1</formula>
    </cfRule>
  </conditionalFormatting>
  <conditionalFormatting sqref="B170">
    <cfRule type="expression" dxfId="131" priority="168">
      <formula>$M170=1</formula>
    </cfRule>
  </conditionalFormatting>
  <conditionalFormatting sqref="B172">
    <cfRule type="expression" dxfId="130" priority="167">
      <formula>$M172=1</formula>
    </cfRule>
  </conditionalFormatting>
  <conditionalFormatting sqref="B168 B170 B172">
    <cfRule type="expression" priority="165">
      <formula>$M168=0</formula>
    </cfRule>
    <cfRule type="expression" dxfId="129" priority="166">
      <formula>$M168=1</formula>
    </cfRule>
  </conditionalFormatting>
  <conditionalFormatting sqref="B168">
    <cfRule type="expression" priority="163">
      <formula>$M168=0</formula>
    </cfRule>
    <cfRule type="expression" dxfId="128" priority="164">
      <formula>$M168=1</formula>
    </cfRule>
  </conditionalFormatting>
  <conditionalFormatting sqref="B170">
    <cfRule type="expression" priority="161">
      <formula>$M170=0</formula>
    </cfRule>
    <cfRule type="expression" dxfId="127" priority="162">
      <formula>$M170=1</formula>
    </cfRule>
  </conditionalFormatting>
  <conditionalFormatting sqref="B172">
    <cfRule type="expression" priority="159">
      <formula>$M172=0</formula>
    </cfRule>
    <cfRule type="expression" dxfId="126" priority="160">
      <formula>$M172=1</formula>
    </cfRule>
  </conditionalFormatting>
  <conditionalFormatting sqref="B168">
    <cfRule type="expression" dxfId="125" priority="157">
      <formula>$M168=0</formula>
    </cfRule>
    <cfRule type="expression" dxfId="124" priority="158">
      <formula>$M168=1</formula>
    </cfRule>
  </conditionalFormatting>
  <conditionalFormatting sqref="B170">
    <cfRule type="expression" dxfId="123" priority="155">
      <formula>$M170=0</formula>
    </cfRule>
    <cfRule type="expression" dxfId="122" priority="156">
      <formula>$M170=1</formula>
    </cfRule>
  </conditionalFormatting>
  <conditionalFormatting sqref="B172">
    <cfRule type="expression" dxfId="121" priority="153">
      <formula>$M172=0</formula>
    </cfRule>
    <cfRule type="expression" dxfId="120" priority="154">
      <formula>$M172=1</formula>
    </cfRule>
  </conditionalFormatting>
  <conditionalFormatting sqref="B177">
    <cfRule type="expression" dxfId="119" priority="151">
      <formula>$M177=0</formula>
    </cfRule>
    <cfRule type="expression" dxfId="118" priority="152">
      <formula>$M177=1</formula>
    </cfRule>
  </conditionalFormatting>
  <conditionalFormatting sqref="B179">
    <cfRule type="expression" dxfId="117" priority="150">
      <formula>$M179=1</formula>
    </cfRule>
  </conditionalFormatting>
  <conditionalFormatting sqref="B181">
    <cfRule type="expression" dxfId="116" priority="149">
      <formula>$M181=1</formula>
    </cfRule>
  </conditionalFormatting>
  <conditionalFormatting sqref="B183">
    <cfRule type="expression" dxfId="115" priority="148">
      <formula>$M183=1</formula>
    </cfRule>
  </conditionalFormatting>
  <conditionalFormatting sqref="B179 B181 B183">
    <cfRule type="expression" priority="146">
      <formula>$M179=0</formula>
    </cfRule>
    <cfRule type="expression" dxfId="114" priority="147">
      <formula>$M179=1</formula>
    </cfRule>
  </conditionalFormatting>
  <conditionalFormatting sqref="B179">
    <cfRule type="expression" priority="144">
      <formula>$M179=0</formula>
    </cfRule>
    <cfRule type="expression" dxfId="113" priority="145">
      <formula>$M179=1</formula>
    </cfRule>
  </conditionalFormatting>
  <conditionalFormatting sqref="B181">
    <cfRule type="expression" priority="142">
      <formula>$M181=0</formula>
    </cfRule>
    <cfRule type="expression" dxfId="112" priority="143">
      <formula>$M181=1</formula>
    </cfRule>
  </conditionalFormatting>
  <conditionalFormatting sqref="B183">
    <cfRule type="expression" priority="140">
      <formula>$M183=0</formula>
    </cfRule>
    <cfRule type="expression" dxfId="111" priority="141">
      <formula>$M183=1</formula>
    </cfRule>
  </conditionalFormatting>
  <conditionalFormatting sqref="B179">
    <cfRule type="expression" dxfId="110" priority="138">
      <formula>$M179=0</formula>
    </cfRule>
    <cfRule type="expression" dxfId="109" priority="139">
      <formula>$M179=1</formula>
    </cfRule>
  </conditionalFormatting>
  <conditionalFormatting sqref="B181">
    <cfRule type="expression" dxfId="108" priority="136">
      <formula>$M181=0</formula>
    </cfRule>
    <cfRule type="expression" dxfId="107" priority="137">
      <formula>$M181=1</formula>
    </cfRule>
  </conditionalFormatting>
  <conditionalFormatting sqref="B183">
    <cfRule type="expression" dxfId="106" priority="134">
      <formula>$M183=0</formula>
    </cfRule>
    <cfRule type="expression" dxfId="105" priority="135">
      <formula>$M183=1</formula>
    </cfRule>
  </conditionalFormatting>
  <conditionalFormatting sqref="B177">
    <cfRule type="expression" dxfId="104" priority="132">
      <formula>$M177=0</formula>
    </cfRule>
    <cfRule type="expression" dxfId="103" priority="133">
      <formula>$M177=1</formula>
    </cfRule>
  </conditionalFormatting>
  <conditionalFormatting sqref="B179">
    <cfRule type="expression" dxfId="102" priority="131">
      <formula>$M179=1</formula>
    </cfRule>
  </conditionalFormatting>
  <conditionalFormatting sqref="B181">
    <cfRule type="expression" dxfId="101" priority="130">
      <formula>$M181=1</formula>
    </cfRule>
  </conditionalFormatting>
  <conditionalFormatting sqref="B183">
    <cfRule type="expression" dxfId="100" priority="129">
      <formula>$M183=1</formula>
    </cfRule>
  </conditionalFormatting>
  <conditionalFormatting sqref="B179 B181 B183">
    <cfRule type="expression" priority="127">
      <formula>$M179=0</formula>
    </cfRule>
    <cfRule type="expression" dxfId="99" priority="128">
      <formula>$M179=1</formula>
    </cfRule>
  </conditionalFormatting>
  <conditionalFormatting sqref="B179">
    <cfRule type="expression" priority="125">
      <formula>$M179=0</formula>
    </cfRule>
    <cfRule type="expression" dxfId="98" priority="126">
      <formula>$M179=1</formula>
    </cfRule>
  </conditionalFormatting>
  <conditionalFormatting sqref="B181">
    <cfRule type="expression" priority="123">
      <formula>$M181=0</formula>
    </cfRule>
    <cfRule type="expression" dxfId="97" priority="124">
      <formula>$M181=1</formula>
    </cfRule>
  </conditionalFormatting>
  <conditionalFormatting sqref="B183">
    <cfRule type="expression" priority="121">
      <formula>$M183=0</formula>
    </cfRule>
    <cfRule type="expression" dxfId="96" priority="122">
      <formula>$M183=1</formula>
    </cfRule>
  </conditionalFormatting>
  <conditionalFormatting sqref="B179">
    <cfRule type="expression" dxfId="95" priority="119">
      <formula>$M179=0</formula>
    </cfRule>
    <cfRule type="expression" dxfId="94" priority="120">
      <formula>$M179=1</formula>
    </cfRule>
  </conditionalFormatting>
  <conditionalFormatting sqref="B181">
    <cfRule type="expression" dxfId="93" priority="117">
      <formula>$M181=0</formula>
    </cfRule>
    <cfRule type="expression" dxfId="92" priority="118">
      <formula>$M181=1</formula>
    </cfRule>
  </conditionalFormatting>
  <conditionalFormatting sqref="B183">
    <cfRule type="expression" dxfId="91" priority="115">
      <formula>$M183=0</formula>
    </cfRule>
    <cfRule type="expression" dxfId="90" priority="116">
      <formula>$M183=1</formula>
    </cfRule>
  </conditionalFormatting>
  <conditionalFormatting sqref="B188">
    <cfRule type="expression" dxfId="89" priority="113">
      <formula>$M188=0</formula>
    </cfRule>
    <cfRule type="expression" dxfId="88" priority="114">
      <formula>$M188=1</formula>
    </cfRule>
  </conditionalFormatting>
  <conditionalFormatting sqref="B190">
    <cfRule type="expression" dxfId="87" priority="112">
      <formula>$M190=1</formula>
    </cfRule>
  </conditionalFormatting>
  <conditionalFormatting sqref="B192">
    <cfRule type="expression" dxfId="86" priority="111">
      <formula>$M192=1</formula>
    </cfRule>
  </conditionalFormatting>
  <conditionalFormatting sqref="B194">
    <cfRule type="expression" dxfId="85" priority="110">
      <formula>$M194=1</formula>
    </cfRule>
  </conditionalFormatting>
  <conditionalFormatting sqref="B190 B192 B194">
    <cfRule type="expression" priority="108">
      <formula>$M190=0</formula>
    </cfRule>
    <cfRule type="expression" dxfId="84" priority="109">
      <formula>$M190=1</formula>
    </cfRule>
  </conditionalFormatting>
  <conditionalFormatting sqref="B190">
    <cfRule type="expression" priority="106">
      <formula>$M190=0</formula>
    </cfRule>
    <cfRule type="expression" dxfId="83" priority="107">
      <formula>$M190=1</formula>
    </cfRule>
  </conditionalFormatting>
  <conditionalFormatting sqref="B192">
    <cfRule type="expression" priority="104">
      <formula>$M192=0</formula>
    </cfRule>
    <cfRule type="expression" dxfId="82" priority="105">
      <formula>$M192=1</formula>
    </cfRule>
  </conditionalFormatting>
  <conditionalFormatting sqref="B194">
    <cfRule type="expression" priority="102">
      <formula>$M194=0</formula>
    </cfRule>
    <cfRule type="expression" dxfId="81" priority="103">
      <formula>$M194=1</formula>
    </cfRule>
  </conditionalFormatting>
  <conditionalFormatting sqref="B190">
    <cfRule type="expression" dxfId="80" priority="100">
      <formula>$M190=0</formula>
    </cfRule>
    <cfRule type="expression" dxfId="79" priority="101">
      <formula>$M190=1</formula>
    </cfRule>
  </conditionalFormatting>
  <conditionalFormatting sqref="B192">
    <cfRule type="expression" dxfId="78" priority="98">
      <formula>$M192=0</formula>
    </cfRule>
    <cfRule type="expression" dxfId="77" priority="99">
      <formula>$M192=1</formula>
    </cfRule>
  </conditionalFormatting>
  <conditionalFormatting sqref="B194">
    <cfRule type="expression" dxfId="76" priority="96">
      <formula>$M194=0</formula>
    </cfRule>
    <cfRule type="expression" dxfId="75" priority="97">
      <formula>$M194=1</formula>
    </cfRule>
  </conditionalFormatting>
  <conditionalFormatting sqref="B199">
    <cfRule type="expression" dxfId="74" priority="94">
      <formula>$M199=0</formula>
    </cfRule>
    <cfRule type="expression" dxfId="73" priority="95">
      <formula>$M199=1</formula>
    </cfRule>
  </conditionalFormatting>
  <conditionalFormatting sqref="B201">
    <cfRule type="expression" dxfId="72" priority="93">
      <formula>$M201=1</formula>
    </cfRule>
  </conditionalFormatting>
  <conditionalFormatting sqref="B203">
    <cfRule type="expression" dxfId="71" priority="92">
      <formula>$M203=1</formula>
    </cfRule>
  </conditionalFormatting>
  <conditionalFormatting sqref="B205">
    <cfRule type="expression" dxfId="70" priority="91">
      <formula>$M205=1</formula>
    </cfRule>
  </conditionalFormatting>
  <conditionalFormatting sqref="B201 B203 B205">
    <cfRule type="expression" priority="89">
      <formula>$M201=0</formula>
    </cfRule>
    <cfRule type="expression" dxfId="69" priority="90">
      <formula>$M201=1</formula>
    </cfRule>
  </conditionalFormatting>
  <conditionalFormatting sqref="B201">
    <cfRule type="expression" priority="87">
      <formula>$M201=0</formula>
    </cfRule>
    <cfRule type="expression" dxfId="68" priority="88">
      <formula>$M201=1</formula>
    </cfRule>
  </conditionalFormatting>
  <conditionalFormatting sqref="B203">
    <cfRule type="expression" priority="85">
      <formula>$M203=0</formula>
    </cfRule>
    <cfRule type="expression" dxfId="67" priority="86">
      <formula>$M203=1</formula>
    </cfRule>
  </conditionalFormatting>
  <conditionalFormatting sqref="B205">
    <cfRule type="expression" priority="83">
      <formula>$M205=0</formula>
    </cfRule>
    <cfRule type="expression" dxfId="66" priority="84">
      <formula>$M205=1</formula>
    </cfRule>
  </conditionalFormatting>
  <conditionalFormatting sqref="B201">
    <cfRule type="expression" dxfId="65" priority="81">
      <formula>$M201=0</formula>
    </cfRule>
    <cfRule type="expression" dxfId="64" priority="82">
      <formula>$M201=1</formula>
    </cfRule>
  </conditionalFormatting>
  <conditionalFormatting sqref="B203">
    <cfRule type="expression" dxfId="63" priority="79">
      <formula>$M203=0</formula>
    </cfRule>
    <cfRule type="expression" dxfId="62" priority="80">
      <formula>$M203=1</formula>
    </cfRule>
  </conditionalFormatting>
  <conditionalFormatting sqref="B205">
    <cfRule type="expression" dxfId="61" priority="77">
      <formula>$M205=0</formula>
    </cfRule>
    <cfRule type="expression" dxfId="60" priority="78">
      <formula>$M205=1</formula>
    </cfRule>
  </conditionalFormatting>
  <conditionalFormatting sqref="B210">
    <cfRule type="expression" dxfId="59" priority="75">
      <formula>$M210=0</formula>
    </cfRule>
    <cfRule type="expression" dxfId="58" priority="76">
      <formula>$M210=1</formula>
    </cfRule>
  </conditionalFormatting>
  <conditionalFormatting sqref="B212">
    <cfRule type="expression" dxfId="57" priority="74">
      <formula>$M212=1</formula>
    </cfRule>
  </conditionalFormatting>
  <conditionalFormatting sqref="B214">
    <cfRule type="expression" dxfId="56" priority="73">
      <formula>$M214=1</formula>
    </cfRule>
  </conditionalFormatting>
  <conditionalFormatting sqref="B216">
    <cfRule type="expression" dxfId="55" priority="72">
      <formula>$M216=1</formula>
    </cfRule>
  </conditionalFormatting>
  <conditionalFormatting sqref="B212 B214 B216">
    <cfRule type="expression" priority="70">
      <formula>$M212=0</formula>
    </cfRule>
    <cfRule type="expression" dxfId="54" priority="71">
      <formula>$M212=1</formula>
    </cfRule>
  </conditionalFormatting>
  <conditionalFormatting sqref="B212">
    <cfRule type="expression" priority="68">
      <formula>$M212=0</formula>
    </cfRule>
    <cfRule type="expression" dxfId="53" priority="69">
      <formula>$M212=1</formula>
    </cfRule>
  </conditionalFormatting>
  <conditionalFormatting sqref="B214">
    <cfRule type="expression" priority="66">
      <formula>$M214=0</formula>
    </cfRule>
    <cfRule type="expression" dxfId="52" priority="67">
      <formula>$M214=1</formula>
    </cfRule>
  </conditionalFormatting>
  <conditionalFormatting sqref="B216">
    <cfRule type="expression" priority="64">
      <formula>$M216=0</formula>
    </cfRule>
    <cfRule type="expression" dxfId="51" priority="65">
      <formula>$M216=1</formula>
    </cfRule>
  </conditionalFormatting>
  <conditionalFormatting sqref="B212">
    <cfRule type="expression" dxfId="50" priority="62">
      <formula>$M212=0</formula>
    </cfRule>
    <cfRule type="expression" dxfId="49" priority="63">
      <formula>$M212=1</formula>
    </cfRule>
  </conditionalFormatting>
  <conditionalFormatting sqref="B214">
    <cfRule type="expression" dxfId="48" priority="60">
      <formula>$M214=0</formula>
    </cfRule>
    <cfRule type="expression" dxfId="47" priority="61">
      <formula>$M214=1</formula>
    </cfRule>
  </conditionalFormatting>
  <conditionalFormatting sqref="B216">
    <cfRule type="expression" dxfId="46" priority="58">
      <formula>$M216=0</formula>
    </cfRule>
    <cfRule type="expression" dxfId="45" priority="59">
      <formula>$M216=1</formula>
    </cfRule>
  </conditionalFormatting>
  <conditionalFormatting sqref="B221">
    <cfRule type="expression" dxfId="44" priority="56">
      <formula>$M221=0</formula>
    </cfRule>
    <cfRule type="expression" dxfId="43" priority="57">
      <formula>$M221=1</formula>
    </cfRule>
  </conditionalFormatting>
  <conditionalFormatting sqref="B223">
    <cfRule type="expression" dxfId="42" priority="55">
      <formula>$M223=1</formula>
    </cfRule>
  </conditionalFormatting>
  <conditionalFormatting sqref="B225">
    <cfRule type="expression" dxfId="41" priority="54">
      <formula>$M225=1</formula>
    </cfRule>
  </conditionalFormatting>
  <conditionalFormatting sqref="B227">
    <cfRule type="expression" dxfId="40" priority="53">
      <formula>$M227=1</formula>
    </cfRule>
  </conditionalFormatting>
  <conditionalFormatting sqref="B223 B225 B227">
    <cfRule type="expression" priority="51">
      <formula>$M223=0</formula>
    </cfRule>
    <cfRule type="expression" dxfId="39" priority="52">
      <formula>$M223=1</formula>
    </cfRule>
  </conditionalFormatting>
  <conditionalFormatting sqref="B223">
    <cfRule type="expression" priority="49">
      <formula>$M223=0</formula>
    </cfRule>
    <cfRule type="expression" dxfId="38" priority="50">
      <formula>$M223=1</formula>
    </cfRule>
  </conditionalFormatting>
  <conditionalFormatting sqref="B225">
    <cfRule type="expression" priority="47">
      <formula>$M225=0</formula>
    </cfRule>
    <cfRule type="expression" dxfId="37" priority="48">
      <formula>$M225=1</formula>
    </cfRule>
  </conditionalFormatting>
  <conditionalFormatting sqref="B227">
    <cfRule type="expression" priority="45">
      <formula>$M227=0</formula>
    </cfRule>
    <cfRule type="expression" dxfId="36" priority="46">
      <formula>$M227=1</formula>
    </cfRule>
  </conditionalFormatting>
  <conditionalFormatting sqref="B223">
    <cfRule type="expression" dxfId="35" priority="43">
      <formula>$M223=0</formula>
    </cfRule>
    <cfRule type="expression" dxfId="34" priority="44">
      <formula>$M223=1</formula>
    </cfRule>
  </conditionalFormatting>
  <conditionalFormatting sqref="B225">
    <cfRule type="expression" dxfId="33" priority="41">
      <formula>$M225=0</formula>
    </cfRule>
    <cfRule type="expression" dxfId="32" priority="42">
      <formula>$M225=1</formula>
    </cfRule>
  </conditionalFormatting>
  <conditionalFormatting sqref="B227">
    <cfRule type="expression" dxfId="31" priority="39">
      <formula>$M227=0</formula>
    </cfRule>
    <cfRule type="expression" dxfId="30" priority="40">
      <formula>$M227=1</formula>
    </cfRule>
  </conditionalFormatting>
  <conditionalFormatting sqref="B232">
    <cfRule type="expression" dxfId="29" priority="37">
      <formula>$M232=0</formula>
    </cfRule>
    <cfRule type="expression" dxfId="28" priority="38">
      <formula>$M232=1</formula>
    </cfRule>
  </conditionalFormatting>
  <conditionalFormatting sqref="B234">
    <cfRule type="expression" dxfId="27" priority="36">
      <formula>$M234=1</formula>
    </cfRule>
  </conditionalFormatting>
  <conditionalFormatting sqref="B236">
    <cfRule type="expression" dxfId="26" priority="35">
      <formula>$M236=1</formula>
    </cfRule>
  </conditionalFormatting>
  <conditionalFormatting sqref="B238">
    <cfRule type="expression" dxfId="25" priority="34">
      <formula>$M238=1</formula>
    </cfRule>
  </conditionalFormatting>
  <conditionalFormatting sqref="B234 B236 B238">
    <cfRule type="expression" priority="32">
      <formula>$M234=0</formula>
    </cfRule>
    <cfRule type="expression" dxfId="24" priority="33">
      <formula>$M234=1</formula>
    </cfRule>
  </conditionalFormatting>
  <conditionalFormatting sqref="B234">
    <cfRule type="expression" priority="30">
      <formula>$M234=0</formula>
    </cfRule>
    <cfRule type="expression" dxfId="23" priority="31">
      <formula>$M234=1</formula>
    </cfRule>
  </conditionalFormatting>
  <conditionalFormatting sqref="B236">
    <cfRule type="expression" priority="28">
      <formula>$M236=0</formula>
    </cfRule>
    <cfRule type="expression" dxfId="22" priority="29">
      <formula>$M236=1</formula>
    </cfRule>
  </conditionalFormatting>
  <conditionalFormatting sqref="B238">
    <cfRule type="expression" priority="26">
      <formula>$M238=0</formula>
    </cfRule>
    <cfRule type="expression" dxfId="21" priority="27">
      <formula>$M238=1</formula>
    </cfRule>
  </conditionalFormatting>
  <conditionalFormatting sqref="B234">
    <cfRule type="expression" dxfId="20" priority="24">
      <formula>$M234=0</formula>
    </cfRule>
    <cfRule type="expression" dxfId="19" priority="25">
      <formula>$M234=1</formula>
    </cfRule>
  </conditionalFormatting>
  <conditionalFormatting sqref="B236">
    <cfRule type="expression" dxfId="18" priority="22">
      <formula>$M236=0</formula>
    </cfRule>
    <cfRule type="expression" dxfId="17" priority="23">
      <formula>$M236=1</formula>
    </cfRule>
  </conditionalFormatting>
  <conditionalFormatting sqref="B238">
    <cfRule type="expression" dxfId="16" priority="20">
      <formula>$M238=0</formula>
    </cfRule>
    <cfRule type="expression" dxfId="15" priority="21">
      <formula>$M238=1</formula>
    </cfRule>
  </conditionalFormatting>
  <conditionalFormatting sqref="B243">
    <cfRule type="expression" dxfId="14" priority="18">
      <formula>$M243=0</formula>
    </cfRule>
    <cfRule type="expression" dxfId="13" priority="19">
      <formula>$M243=1</formula>
    </cfRule>
  </conditionalFormatting>
  <conditionalFormatting sqref="B245">
    <cfRule type="expression" dxfId="12" priority="17">
      <formula>$M245=1</formula>
    </cfRule>
  </conditionalFormatting>
  <conditionalFormatting sqref="B247">
    <cfRule type="expression" dxfId="11" priority="16">
      <formula>$M247=1</formula>
    </cfRule>
  </conditionalFormatting>
  <conditionalFormatting sqref="B249">
    <cfRule type="expression" dxfId="10" priority="15">
      <formula>$M249=1</formula>
    </cfRule>
  </conditionalFormatting>
  <conditionalFormatting sqref="B245 B247 B249">
    <cfRule type="expression" priority="13">
      <formula>$M245=0</formula>
    </cfRule>
    <cfRule type="expression" dxfId="9" priority="14">
      <formula>$M245=1</formula>
    </cfRule>
  </conditionalFormatting>
  <conditionalFormatting sqref="B245">
    <cfRule type="expression" priority="11">
      <formula>$M245=0</formula>
    </cfRule>
    <cfRule type="expression" dxfId="8" priority="12">
      <formula>$M245=1</formula>
    </cfRule>
  </conditionalFormatting>
  <conditionalFormatting sqref="B247">
    <cfRule type="expression" priority="9">
      <formula>$M247=0</formula>
    </cfRule>
    <cfRule type="expression" dxfId="7" priority="10">
      <formula>$M247=1</formula>
    </cfRule>
  </conditionalFormatting>
  <conditionalFormatting sqref="B249">
    <cfRule type="expression" priority="7">
      <formula>$M249=0</formula>
    </cfRule>
    <cfRule type="expression" dxfId="6" priority="8">
      <formula>$M249=1</formula>
    </cfRule>
  </conditionalFormatting>
  <conditionalFormatting sqref="B245">
    <cfRule type="expression" dxfId="5" priority="5">
      <formula>$M245=0</formula>
    </cfRule>
    <cfRule type="expression" dxfId="4" priority="6">
      <formula>$M245=1</formula>
    </cfRule>
  </conditionalFormatting>
  <conditionalFormatting sqref="B247">
    <cfRule type="expression" dxfId="3" priority="3">
      <formula>$M247=0</formula>
    </cfRule>
    <cfRule type="expression" dxfId="2" priority="4">
      <formula>$M247=1</formula>
    </cfRule>
  </conditionalFormatting>
  <conditionalFormatting sqref="B249">
    <cfRule type="expression" dxfId="1" priority="1">
      <formula>$M249=0</formula>
    </cfRule>
    <cfRule type="expression" dxfId="0" priority="2">
      <formula>$M249=1</formula>
    </cfRule>
  </conditionalFormatting>
  <hyperlinks>
    <hyperlink ref="F13" r:id="rId1"/>
    <hyperlink ref="I254" r:id="rId2"/>
  </hyperlinks>
  <pageMargins left="0.7" right="0.7" top="0.78740157499999996" bottom="0.78740157499999996" header="0.3" footer="0.3"/>
  <pageSetup paperSize="9" orientation="portrait" r:id="rId3"/>
  <drawing r:id="rId4"/>
  <legacyDrawing r:id="rId5"/>
  <oleObjects>
    <oleObject progId="CorelPhotoPaint.Image.7" shapeId="1025" r:id="rId6"/>
    <oleObject progId="CorelPhotoPaint.Image.7" shapeId="1026" r:id="rId7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Quiz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hp-u.de</dc:creator>
  <cp:lastModifiedBy>hp-u.de</cp:lastModifiedBy>
  <dcterms:created xsi:type="dcterms:W3CDTF">2023-05-26T19:54:16Z</dcterms:created>
  <dcterms:modified xsi:type="dcterms:W3CDTF">2023-05-28T19:59:57Z</dcterms:modified>
</cp:coreProperties>
</file>